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degb.sharepoint.com/sites/Fulfillment/Shared Documents/Dokumentationen/"/>
    </mc:Choice>
  </mc:AlternateContent>
  <xr:revisionPtr revIDLastSave="0" documentId="8_{A7A0285C-6FCC-4ED5-A668-0D8C000A1AF1}" xr6:coauthVersionLast="47" xr6:coauthVersionMax="47" xr10:uidLastSave="{00000000-0000-0000-0000-000000000000}"/>
  <bookViews>
    <workbookView xWindow="5628" yWindow="3060" windowWidth="23040" windowHeight="12204" xr2:uid="{00000000-000D-0000-FFFF-FFFF00000000}"/>
  </bookViews>
  <sheets>
    <sheet name="Cessations, transfers, change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6" i="1"/>
  <c r="F7" i="1"/>
  <c r="F8" i="1"/>
  <c r="F9" i="1"/>
  <c r="F10" i="1"/>
  <c r="F11" i="1"/>
  <c r="F13" i="1"/>
  <c r="F14" i="1"/>
  <c r="F15" i="1"/>
  <c r="F16" i="1"/>
  <c r="F17" i="1"/>
  <c r="F5" i="1"/>
  <c r="E15" i="1"/>
  <c r="E16" i="1"/>
  <c r="E17" i="1"/>
  <c r="E13" i="1"/>
  <c r="E6" i="1"/>
  <c r="E7" i="1"/>
  <c r="E8" i="1"/>
  <c r="E9" i="1"/>
  <c r="E10" i="1"/>
  <c r="E11" i="1"/>
  <c r="E5" i="1"/>
  <c r="D7" i="1"/>
  <c r="D8" i="1"/>
  <c r="D9" i="1"/>
  <c r="D11" i="1"/>
  <c r="D14" i="1"/>
  <c r="D15" i="1"/>
  <c r="D16" i="1"/>
  <c r="D17" i="1"/>
  <c r="D5" i="1"/>
</calcChain>
</file>

<file path=xl/sharedStrings.xml><?xml version="1.0" encoding="utf-8"?>
<sst xmlns="http://schemas.openxmlformats.org/spreadsheetml/2006/main" count="84" uniqueCount="53">
  <si>
    <t>Open Access or Paid</t>
  </si>
  <si>
    <t>Object</t>
  </si>
  <si>
    <t>Print - ISSN</t>
  </si>
  <si>
    <t>Online - ISSN</t>
  </si>
  <si>
    <t>Title</t>
  </si>
  <si>
    <t>Comment</t>
  </si>
  <si>
    <t>PAID</t>
  </si>
  <si>
    <t>RLE</t>
  </si>
  <si>
    <t>1555-5879</t>
  </si>
  <si>
    <t>Review of Law &amp; Economics</t>
  </si>
  <si>
    <t>4 issues per year as of 2026</t>
  </si>
  <si>
    <t>RES</t>
  </si>
  <si>
    <t>3053-1675</t>
  </si>
  <si>
    <t>3053-1683</t>
  </si>
  <si>
    <t>Journal for the Preservation of Library and Archival Material</t>
  </si>
  <si>
    <t>New title/ISSN as af 2026 (former ISSN 0034-5806/1865-8431)</t>
  </si>
  <si>
    <t>ZWG</t>
  </si>
  <si>
    <t>Transferring to another publisher as of 01.01.26</t>
  </si>
  <si>
    <t>OA</t>
  </si>
  <si>
    <t>ZFAA</t>
  </si>
  <si>
    <t>ZKKW</t>
  </si>
  <si>
    <t>POP</t>
  </si>
  <si>
    <t>DCS</t>
  </si>
  <si>
    <t>ZFMW</t>
  </si>
  <si>
    <t>ZIG</t>
  </si>
  <si>
    <t>IJVES</t>
  </si>
  <si>
    <t>2940-3790</t>
  </si>
  <si>
    <t>International Journal of Vocational Education Studies</t>
  </si>
  <si>
    <t>DAK</t>
  </si>
  <si>
    <t>EVTH</t>
  </si>
  <si>
    <t>New,  acquired of Gütersloher Verlagshaus as of 01.01.26, formerly Distribution Deal</t>
  </si>
  <si>
    <t>PRTH</t>
  </si>
  <si>
    <t>VF</t>
  </si>
  <si>
    <t>ZEE</t>
  </si>
  <si>
    <t>LUR</t>
  </si>
  <si>
    <t>3066-0513</t>
  </si>
  <si>
    <t>London Ukrainian Review</t>
  </si>
  <si>
    <t>New Partner Journal, Academic Studies Press</t>
  </si>
  <si>
    <t>NANOPH</t>
  </si>
  <si>
    <t>2192-8614</t>
  </si>
  <si>
    <t>Nanophotonics</t>
  </si>
  <si>
    <t>Transferring to publisher Wiley as of 01.01.26</t>
  </si>
  <si>
    <t>CBR</t>
  </si>
  <si>
    <t>1838-0212</t>
  </si>
  <si>
    <t>The Clinical Biochemist Reviews</t>
  </si>
  <si>
    <t>New</t>
  </si>
  <si>
    <t>OT</t>
  </si>
  <si>
    <t>3052-8771</t>
  </si>
  <si>
    <t>Open Transport</t>
  </si>
  <si>
    <t>TP</t>
  </si>
  <si>
    <t>3052-8798</t>
  </si>
  <si>
    <t>3052-878X</t>
  </si>
  <si>
    <t>Transport Phenomena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</si>
</sst>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0"/>
      <name val="Gotham Book"/>
      <family val="3"/>
    </font>
    <font>
      <sz val="11"/>
      <name val="Gotham  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6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3</xdr:col>
      <xdr:colOff>419100</xdr:colOff>
      <xdr:row>0</xdr:row>
      <xdr:rowOff>438150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147F5FC7-02FB-4F62-9086-E5680B76B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14300"/>
          <a:ext cx="2981325" cy="323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gb-my.sharepoint.com/personal/stephan_zeh_degruyterbrill_com/Documents/Dokumente/Objektstamm%20Update/DeGruyter_Journal_Price_List_2025__EUR__2025-06-01.xlsx" TargetMode="External"/><Relationship Id="rId1" Type="http://schemas.openxmlformats.org/officeDocument/2006/relationships/externalLinkPath" Target="https://degb-my.sharepoint.com/personal/stephan_zeh_degruyterbrill_com/Documents/Dokumente/Objektstamm%20Update/DeGruyter_Journal_Price_List_2025__EUR__2025-06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Ihjg1PsUqCLjlyB45fzOmevoudgsVArlk_8VRBC58drDuI6KVzS6Rg_KkmdY1_" itemId="01OA2N3A3DUF5IDFNMSRA2ZMK42H7NJELC">
      <xxl21:absoluteUrl r:id="rId2"/>
    </xxl21:alternateUrls>
    <sheetNames>
      <sheetName val="Complete List - EUR"/>
      <sheetName val="Tabelle1"/>
      <sheetName val="Publishing Models"/>
    </sheetNames>
    <sheetDataSet>
      <sheetData sheetId="0">
        <row r="4">
          <cell r="A4" t="str">
            <v>Journal Code Klopotek</v>
          </cell>
          <cell r="B4" t="str">
            <v>Journal Code Online</v>
          </cell>
          <cell r="C4" t="str">
            <v>Print-ISSN</v>
          </cell>
          <cell r="D4" t="str">
            <v>Online-ISSN</v>
          </cell>
          <cell r="E4" t="str">
            <v>Title</v>
          </cell>
          <cell r="F4" t="str">
            <v>Product Type</v>
          </cell>
          <cell r="G4" t="str">
            <v>First PubDate</v>
          </cell>
          <cell r="H4" t="str">
            <v>Volume Number</v>
          </cell>
          <cell r="I4" t="str">
            <v>Issues per Year</v>
          </cell>
          <cell r="J4" t="str">
            <v>Institutional Print Only EUR</v>
          </cell>
          <cell r="K4" t="str">
            <v>Institutional Online Only EUR</v>
          </cell>
          <cell r="L4" t="str">
            <v>Institutional Print+Online EUR</v>
          </cell>
          <cell r="M4" t="str">
            <v>Individual Print Only EUR</v>
          </cell>
          <cell r="N4" t="str">
            <v>Individual Online Only EUR</v>
          </cell>
          <cell r="O4" t="str">
            <v>Individual Print+Online EUR</v>
          </cell>
          <cell r="P4" t="str">
            <v>Price per Issue Print EUR</v>
          </cell>
          <cell r="Q4" t="str">
            <v>Postage and Handling Inside Germany EUR</v>
          </cell>
          <cell r="R4" t="str">
            <v>Postage and Handling Outside Germany EUR</v>
          </cell>
          <cell r="S4" t="str">
            <v>Subject Area</v>
          </cell>
          <cell r="T4" t="str">
            <v>Publisher</v>
          </cell>
          <cell r="U4" t="str">
            <v>Main Language</v>
          </cell>
          <cell r="V4" t="str">
            <v>Impact Factor</v>
          </cell>
          <cell r="W4" t="str">
            <v>Creative Commons License</v>
          </cell>
          <cell r="X4" t="str">
            <v>Publishing Model</v>
          </cell>
        </row>
        <row r="5">
          <cell r="A5" t="str">
            <v>ABITECH</v>
          </cell>
          <cell r="B5" t="str">
            <v>abitech</v>
          </cell>
          <cell r="C5" t="str">
            <v>0720-6763</v>
          </cell>
          <cell r="D5" t="str">
            <v>2191-4664</v>
          </cell>
          <cell r="E5" t="str">
            <v>ABI Technik</v>
          </cell>
          <cell r="F5" t="str">
            <v>Journal</v>
          </cell>
          <cell r="G5" t="str">
            <v>1981-01-01</v>
          </cell>
          <cell r="H5" t="str">
            <v>45</v>
          </cell>
          <cell r="I5">
            <v>4</v>
          </cell>
          <cell r="J5">
            <v>248</v>
          </cell>
          <cell r="K5">
            <v>239</v>
          </cell>
          <cell r="L5">
            <v>293</v>
          </cell>
          <cell r="M5">
            <v>248</v>
          </cell>
          <cell r="N5">
            <v>49</v>
          </cell>
          <cell r="O5">
            <v>293</v>
          </cell>
          <cell r="P5">
            <v>68</v>
          </cell>
          <cell r="Q5">
            <v>22</v>
          </cell>
          <cell r="R5">
            <v>42</v>
          </cell>
          <cell r="S5" t="str">
            <v>Library and Information Science, Book Studies</v>
          </cell>
          <cell r="T5" t="str">
            <v>De Gruyter</v>
          </cell>
          <cell r="U5" t="str">
            <v>German</v>
          </cell>
          <cell r="W5" t="str">
            <v>CC BY 4.0</v>
          </cell>
          <cell r="X5" t="str">
            <v>S2O</v>
          </cell>
        </row>
        <row r="6">
          <cell r="A6" t="str">
            <v>ABPR</v>
          </cell>
          <cell r="B6" t="str">
            <v>abpr</v>
          </cell>
          <cell r="C6" t="str">
            <v>0306-0322</v>
          </cell>
          <cell r="D6" t="str">
            <v>1865-8717</v>
          </cell>
          <cell r="E6" t="str">
            <v>The African Book Publishing Record</v>
          </cell>
          <cell r="F6" t="str">
            <v>Journal</v>
          </cell>
          <cell r="G6" t="str">
            <v>1975-01-01</v>
          </cell>
          <cell r="H6" t="str">
            <v>51</v>
          </cell>
          <cell r="I6">
            <v>4</v>
          </cell>
          <cell r="J6">
            <v>692</v>
          </cell>
          <cell r="K6">
            <v>666</v>
          </cell>
          <cell r="L6">
            <v>817</v>
          </cell>
          <cell r="M6">
            <v>692</v>
          </cell>
          <cell r="N6">
            <v>99</v>
          </cell>
          <cell r="O6">
            <v>817</v>
          </cell>
          <cell r="P6">
            <v>190</v>
          </cell>
          <cell r="Q6">
            <v>22</v>
          </cell>
          <cell r="R6">
            <v>42</v>
          </cell>
          <cell r="S6" t="str">
            <v>Library and Information Science, Book Studies</v>
          </cell>
          <cell r="T6" t="str">
            <v>De Gruyter Saur</v>
          </cell>
          <cell r="U6" t="str">
            <v>English</v>
          </cell>
          <cell r="W6" t="str">
            <v>CC BY 4.0</v>
          </cell>
          <cell r="X6" t="str">
            <v>Hybrid</v>
          </cell>
        </row>
        <row r="7">
          <cell r="A7" t="str">
            <v>ACTAP</v>
          </cell>
          <cell r="B7" t="str">
            <v>actap</v>
          </cell>
          <cell r="D7" t="str">
            <v>2568-9347</v>
          </cell>
          <cell r="E7" t="str">
            <v>Analysis of Current Trends in Antisemitism - ACTA</v>
          </cell>
          <cell r="F7" t="str">
            <v>Journal</v>
          </cell>
          <cell r="G7" t="str">
            <v>1993-01-01</v>
          </cell>
          <cell r="H7" t="str">
            <v>44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History</v>
          </cell>
          <cell r="T7" t="str">
            <v>De Gruyter Oldenbourg</v>
          </cell>
          <cell r="U7" t="str">
            <v>English</v>
          </cell>
          <cell r="W7" t="str">
            <v>CC BY-NC-ND 4.0</v>
          </cell>
          <cell r="X7" t="str">
            <v>Sponsored</v>
          </cell>
        </row>
        <row r="8">
          <cell r="A8" t="str">
            <v>ACV</v>
          </cell>
          <cell r="B8" t="str">
            <v>acv</v>
          </cell>
          <cell r="C8" t="str">
            <v>1864-8258</v>
          </cell>
          <cell r="D8" t="str">
            <v>1864-8266</v>
          </cell>
          <cell r="E8" t="str">
            <v>Advances in Calculus of Variations</v>
          </cell>
          <cell r="F8" t="str">
            <v>Journal</v>
          </cell>
          <cell r="G8" t="str">
            <v>2008-01-25</v>
          </cell>
          <cell r="H8" t="str">
            <v>18</v>
          </cell>
          <cell r="I8">
            <v>4</v>
          </cell>
          <cell r="J8">
            <v>0</v>
          </cell>
          <cell r="K8">
            <v>640</v>
          </cell>
          <cell r="L8">
            <v>0</v>
          </cell>
          <cell r="M8">
            <v>0</v>
          </cell>
          <cell r="N8">
            <v>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Mathematics</v>
          </cell>
          <cell r="T8" t="str">
            <v>De Gruyter</v>
          </cell>
          <cell r="U8" t="str">
            <v>English</v>
          </cell>
          <cell r="V8" t="str">
            <v>IF: 1.3 (2023, Journal Citation Reports (Clarivate, 2024)); 5-Year-IF: 1.5 (2023, Journal Citation Reports (Clarivate, 2024)); CiteScore: 3.9 (2023, Scopus (Elsevier B.V., 2024)); SJR: 1.618 (2023, SJR (Scimago Lab, 2024; Data Source: Scopus)); SNIP: 1.588 (2023, CWTS Journal Indicators (CWTS B.V., 2024; Data Source: Scopus))</v>
          </cell>
          <cell r="W8" t="str">
            <v>CC BY 4.0</v>
          </cell>
          <cell r="X8" t="str">
            <v>Hybrid</v>
          </cell>
        </row>
        <row r="9">
          <cell r="A9" t="str">
            <v>ADV GEOM</v>
          </cell>
          <cell r="B9" t="str">
            <v>advg</v>
          </cell>
          <cell r="C9" t="str">
            <v>1615-715X</v>
          </cell>
          <cell r="D9" t="str">
            <v>1615-7168</v>
          </cell>
          <cell r="E9" t="str">
            <v xml:space="preserve">Advances in Geometry </v>
          </cell>
          <cell r="F9" t="str">
            <v>Journal</v>
          </cell>
          <cell r="G9" t="str">
            <v>2001-01-01</v>
          </cell>
          <cell r="H9" t="str">
            <v>25</v>
          </cell>
          <cell r="I9">
            <v>4</v>
          </cell>
          <cell r="J9">
            <v>553</v>
          </cell>
          <cell r="K9">
            <v>533</v>
          </cell>
          <cell r="L9">
            <v>651</v>
          </cell>
          <cell r="M9">
            <v>553</v>
          </cell>
          <cell r="N9">
            <v>99</v>
          </cell>
          <cell r="O9">
            <v>651</v>
          </cell>
          <cell r="P9">
            <v>152</v>
          </cell>
          <cell r="Q9">
            <v>22</v>
          </cell>
          <cell r="R9">
            <v>42</v>
          </cell>
          <cell r="S9" t="str">
            <v>Mathematics</v>
          </cell>
          <cell r="T9" t="str">
            <v>De Gruyter</v>
          </cell>
          <cell r="U9" t="str">
            <v>English</v>
          </cell>
          <cell r="V9" t="str">
            <v>IF: 0.5 (2023, Journal Citation Reports (Clarivate, 2024)); 5-Year-IF: 0.5 (2023, Journal Citation Reports (Clarivate, 2024)); CiteScore: 1.0 (2023, Scopus (Elsevier B.V., 2024)); SJR: 0.359 (2023, SJR (Scimago Lab, 2024; Data Source: Scopus)); SNIP: 0.744 (2023, CWTS Journal Indicators (CWTS B.V., 2024; Data Source: Scopus))</v>
          </cell>
          <cell r="W9" t="str">
            <v>CC BY 4.0</v>
          </cell>
          <cell r="X9" t="str">
            <v>Hybrid</v>
          </cell>
        </row>
        <row r="10">
          <cell r="A10" t="str">
            <v>AEL</v>
          </cell>
          <cell r="B10" t="str">
            <v>ael</v>
          </cell>
          <cell r="C10" t="str">
            <v>2194-6051</v>
          </cell>
          <cell r="D10" t="str">
            <v>2152-2820</v>
          </cell>
          <cell r="E10" t="str">
            <v>Accounting, Economics, and Law: A Convivium</v>
          </cell>
          <cell r="F10" t="str">
            <v>Journal</v>
          </cell>
          <cell r="G10" t="str">
            <v>2011-01-01</v>
          </cell>
          <cell r="H10" t="str">
            <v>15</v>
          </cell>
          <cell r="I10">
            <v>4</v>
          </cell>
          <cell r="J10">
            <v>0</v>
          </cell>
          <cell r="K10">
            <v>385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Business and Economics</v>
          </cell>
          <cell r="T10" t="str">
            <v>De Gruyter</v>
          </cell>
          <cell r="U10" t="str">
            <v>English</v>
          </cell>
          <cell r="V10" t="str">
            <v>CiteScore: 2.8 (2023, Scopus (Elsevier B.V., 2024)); SJR: 0.391 (2023, SJR (Scimago Lab, 2024; Data Source: Scopus)); SNIP: 0.628 (2023, CWTS Journal Indicators (CWTS B.V., 2024; Data Source: Scopus))</v>
          </cell>
          <cell r="W10" t="str">
            <v>CC BY 4.0</v>
          </cell>
          <cell r="X10" t="str">
            <v>Hybrid</v>
          </cell>
        </row>
        <row r="11">
          <cell r="A11" t="str">
            <v>AFP</v>
          </cell>
          <cell r="B11" t="str">
            <v>afp</v>
          </cell>
          <cell r="C11" t="str">
            <v>0949-2100</v>
          </cell>
          <cell r="D11" t="str">
            <v>2366-0945</v>
          </cell>
          <cell r="E11" t="str">
            <v>AfP</v>
          </cell>
          <cell r="F11" t="str">
            <v>Journal</v>
          </cell>
          <cell r="G11" t="str">
            <v>2017-02-20</v>
          </cell>
          <cell r="H11" t="str">
            <v>56</v>
          </cell>
          <cell r="I11">
            <v>6</v>
          </cell>
          <cell r="J11">
            <v>0</v>
          </cell>
          <cell r="K11">
            <v>435</v>
          </cell>
          <cell r="L11">
            <v>522</v>
          </cell>
          <cell r="M11">
            <v>0</v>
          </cell>
          <cell r="N11">
            <v>435</v>
          </cell>
          <cell r="O11">
            <v>522</v>
          </cell>
          <cell r="P11">
            <v>0</v>
          </cell>
          <cell r="Q11">
            <v>21</v>
          </cell>
          <cell r="R11">
            <v>32</v>
          </cell>
          <cell r="S11" t="str">
            <v xml:space="preserve">Law </v>
          </cell>
          <cell r="T11" t="str">
            <v>Verlag Dr. Otto Schmidt</v>
          </cell>
          <cell r="U11" t="str">
            <v>German</v>
          </cell>
          <cell r="X11" t="str">
            <v>Read Only</v>
          </cell>
        </row>
        <row r="12">
          <cell r="A12" t="str">
            <v>AG</v>
          </cell>
          <cell r="B12" t="str">
            <v>ag</v>
          </cell>
          <cell r="C12" t="str">
            <v>0002-3752</v>
          </cell>
          <cell r="D12" t="str">
            <v>2366-097X</v>
          </cell>
          <cell r="E12" t="str">
            <v>Die Aktiengesellschaft</v>
          </cell>
          <cell r="F12" t="str">
            <v>Journal</v>
          </cell>
          <cell r="G12" t="str">
            <v>2017-01-09</v>
          </cell>
          <cell r="H12" t="str">
            <v>70</v>
          </cell>
          <cell r="I12">
            <v>24</v>
          </cell>
          <cell r="J12">
            <v>0</v>
          </cell>
          <cell r="K12">
            <v>940</v>
          </cell>
          <cell r="L12">
            <v>1128</v>
          </cell>
          <cell r="M12">
            <v>0</v>
          </cell>
          <cell r="N12">
            <v>940</v>
          </cell>
          <cell r="O12">
            <v>1128</v>
          </cell>
          <cell r="P12">
            <v>0</v>
          </cell>
          <cell r="Q12">
            <v>53</v>
          </cell>
          <cell r="R12">
            <v>77</v>
          </cell>
          <cell r="S12" t="str">
            <v xml:space="preserve">Law </v>
          </cell>
          <cell r="T12" t="str">
            <v>Verlag Dr. Otto Schmidt</v>
          </cell>
          <cell r="U12" t="str">
            <v>German</v>
          </cell>
          <cell r="X12" t="str">
            <v>Read Only</v>
          </cell>
        </row>
        <row r="13">
          <cell r="A13" t="str">
            <v>AGMS</v>
          </cell>
          <cell r="B13" t="str">
            <v>agms</v>
          </cell>
          <cell r="D13" t="str">
            <v>2299-3274</v>
          </cell>
          <cell r="E13" t="str">
            <v>Analysis and Geometry in Metric Spaces</v>
          </cell>
          <cell r="F13" t="str">
            <v>Journal</v>
          </cell>
          <cell r="G13" t="str">
            <v>2013-01-04</v>
          </cell>
          <cell r="H13" t="str">
            <v>13</v>
          </cell>
          <cell r="I13">
            <v>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Mathematics</v>
          </cell>
          <cell r="T13" t="str">
            <v>De Gruyter Open Access</v>
          </cell>
          <cell r="U13" t="str">
            <v>English</v>
          </cell>
          <cell r="V13" t="str">
            <v>IF: 0.9 (2023, Journal Citation Reports (Clarivate, 2024)); 5-Year-IF: 1.0 (2023, Journal Citation Reports (Clarivate, 2024)); CiteScore: 1.8 (2023, Scopus (Elsevier B.V., 2024)); SJR: 0.801 (2023, SJR (Scimago Lab, 2024; Data Source: Scopus)); SNIP: 1.328 (2023, CWTS Journal Indicators (CWTS B.V., 2024; Data Source: Scopus))</v>
          </cell>
          <cell r="W13" t="str">
            <v>CC BY 4.0</v>
          </cell>
          <cell r="X13" t="str">
            <v>APC</v>
          </cell>
        </row>
        <row r="14">
          <cell r="A14" t="str">
            <v>AGPH</v>
          </cell>
          <cell r="B14" t="str">
            <v>agph</v>
          </cell>
          <cell r="C14" t="str">
            <v>0003-9101</v>
          </cell>
          <cell r="D14" t="str">
            <v>1613-0650</v>
          </cell>
          <cell r="E14" t="str">
            <v>Archiv für Geschichte der Philosophie</v>
          </cell>
          <cell r="F14" t="str">
            <v>Journal</v>
          </cell>
          <cell r="G14" t="str">
            <v>1888-01-01</v>
          </cell>
          <cell r="H14" t="str">
            <v>107</v>
          </cell>
          <cell r="I14">
            <v>4</v>
          </cell>
          <cell r="J14">
            <v>381</v>
          </cell>
          <cell r="K14">
            <v>367</v>
          </cell>
          <cell r="L14">
            <v>449</v>
          </cell>
          <cell r="M14">
            <v>381</v>
          </cell>
          <cell r="N14">
            <v>99</v>
          </cell>
          <cell r="O14">
            <v>449</v>
          </cell>
          <cell r="P14">
            <v>105</v>
          </cell>
          <cell r="Q14">
            <v>22</v>
          </cell>
          <cell r="R14">
            <v>42</v>
          </cell>
          <cell r="S14" t="str">
            <v>Philosophy</v>
          </cell>
          <cell r="T14" t="str">
            <v>De Gruyter</v>
          </cell>
          <cell r="U14" t="str">
            <v>English</v>
          </cell>
          <cell r="V14" t="str">
            <v>IF: 0.5 (2023, Journal Citation Reports (Clarivate, 2024)); 5-Year-IF: 0.5 (2023, Journal Citation Reports (Clarivate, 2024)); CiteScore: 1.0 (2023, Scopus (Elsevier B.V., 2024)); SJR: 0.279 (2023, SJR (Scimago Lab, 2024; Data Source: Scopus)); SNIP: 1.207 (2023, CWTS Journal Indicators (CWTS B.V., 2024; Data Source: Scopus))</v>
          </cell>
          <cell r="W14" t="str">
            <v>CC BY 4.0</v>
          </cell>
          <cell r="X14" t="str">
            <v>S2O</v>
          </cell>
        </row>
        <row r="15">
          <cell r="A15" t="str">
            <v>AJLE</v>
          </cell>
          <cell r="B15" t="str">
            <v>ajle</v>
          </cell>
          <cell r="C15" t="str">
            <v>2194-6086</v>
          </cell>
          <cell r="D15" t="str">
            <v>2154-4611</v>
          </cell>
          <cell r="E15" t="str">
            <v>Asian Journal of Law and Economics</v>
          </cell>
          <cell r="F15" t="str">
            <v>Journal</v>
          </cell>
          <cell r="G15" t="str">
            <v>2010-06-20</v>
          </cell>
          <cell r="H15" t="str">
            <v>16</v>
          </cell>
          <cell r="I15">
            <v>3</v>
          </cell>
          <cell r="J15">
            <v>0</v>
          </cell>
          <cell r="K15">
            <v>346</v>
          </cell>
          <cell r="L15">
            <v>0</v>
          </cell>
          <cell r="M15">
            <v>0</v>
          </cell>
          <cell r="N15">
            <v>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 t="str">
            <v xml:space="preserve">Law </v>
          </cell>
          <cell r="T15" t="str">
            <v>De Gruyter</v>
          </cell>
          <cell r="U15" t="str">
            <v>English</v>
          </cell>
          <cell r="V15" t="str">
            <v>IF: 0.5 (2023, Journal Citation Reports (Clarivate, 2024)); 5-Year-IF: 0.6 (2023, Journal Citation Reports (Clarivate, 2024)); CiteScore: 1.1 (2023, Scopus (Elsevier B.V., 2024)); SJR: 0.312 (2023, SJR (Scimago Lab, 2024; Data Source: Scopus)); SNIP: 0.608 (2023, CWTS Journal Indicators (CWTS B.V., 2024; Data Source: Scopus))</v>
          </cell>
          <cell r="W15" t="str">
            <v>CC BY 4.0</v>
          </cell>
          <cell r="X15" t="str">
            <v>Hybrid</v>
          </cell>
        </row>
        <row r="16">
          <cell r="A16" t="str">
            <v>AJMEDH</v>
          </cell>
          <cell r="B16" t="str">
            <v>ajmedh</v>
          </cell>
          <cell r="D16" t="str">
            <v>2751-0069</v>
          </cell>
          <cell r="E16" t="str">
            <v>Asian Journal of Medical Humanities</v>
          </cell>
          <cell r="F16" t="str">
            <v>Journal</v>
          </cell>
          <cell r="G16" t="str">
            <v>2022-05-20</v>
          </cell>
          <cell r="H16" t="str">
            <v>4</v>
          </cell>
          <cell r="I16">
            <v>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 t="str">
            <v>Medicine</v>
          </cell>
          <cell r="T16" t="str">
            <v>De Gruyter</v>
          </cell>
          <cell r="U16" t="str">
            <v>English</v>
          </cell>
          <cell r="W16" t="str">
            <v>CC BY 4.0</v>
          </cell>
          <cell r="X16" t="str">
            <v>Sponsored</v>
          </cell>
        </row>
        <row r="17">
          <cell r="A17" t="str">
            <v>ALMED</v>
          </cell>
          <cell r="B17" t="str">
            <v>almed</v>
          </cell>
          <cell r="D17" t="str">
            <v>2628-491X</v>
          </cell>
          <cell r="E17" t="str">
            <v xml:space="preserve">Advances in Laboratory Medicine / Avances en Medicina de Laboratorio </v>
          </cell>
          <cell r="F17" t="str">
            <v>Journal</v>
          </cell>
          <cell r="G17" t="str">
            <v>2020-02-20</v>
          </cell>
          <cell r="H17" t="str">
            <v>6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>Medicine</v>
          </cell>
          <cell r="T17" t="str">
            <v>De Gruyter</v>
          </cell>
          <cell r="U17" t="str">
            <v>English</v>
          </cell>
          <cell r="V17" t="str">
            <v>IF: 1.1 (2023, Journal Citation Reports (Clarivate, 2024)); 5-Year-IF: 1.1 (2023, Journal Citation Reports (Clarivate, 2024)); CiteScore: 1.1 (2023, Scopus (Elsevier B.V., 2024)); SJR: 0.201 (2023, SJR (Scimago Lab, 2024; Data Source: Scopus)); SNIP: 0.276 (2023, CWTS Journal Indicators (CWTS B.V., 2024; Data Source: Scopus))</v>
          </cell>
          <cell r="W17" t="str">
            <v>CC BY 4.0</v>
          </cell>
          <cell r="X17" t="str">
            <v>Sponsored</v>
          </cell>
        </row>
        <row r="18">
          <cell r="A18" t="str">
            <v>AMMIN</v>
          </cell>
          <cell r="B18" t="str">
            <v>ammin</v>
          </cell>
          <cell r="C18" t="str">
            <v>0003-004X</v>
          </cell>
          <cell r="D18" t="str">
            <v>1945-3027</v>
          </cell>
          <cell r="E18" t="str">
            <v>American Mineralogist</v>
          </cell>
          <cell r="F18" t="str">
            <v>Journal</v>
          </cell>
          <cell r="G18" t="str">
            <v>1995-01-20</v>
          </cell>
          <cell r="H18" t="str">
            <v>110</v>
          </cell>
          <cell r="I18">
            <v>12</v>
          </cell>
          <cell r="J18">
            <v>0</v>
          </cell>
          <cell r="K18">
            <v>1008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>Materials Sciences</v>
          </cell>
          <cell r="T18" t="str">
            <v>De Gruyter</v>
          </cell>
          <cell r="U18" t="str">
            <v>English</v>
          </cell>
          <cell r="V18" t="str">
            <v>IF: 2.7 (2023, Journal Citation Reports (Clarivate, 2024)); 5-Year-IF: 3.2 (2023, Journal Citation Reports (Clarivate, 2024)); CiteScore: 5.2 (2023, Scopus (Elsevier B.V., 2024)); SJR: 1.111 (2023, SJR (Scimago Lab, 2024; Data Source: Scopus)); SNIP: 1.083 (2023, CWTS Journal Indicators (CWTS B.V., 2024; Data Source: Scopus))</v>
          </cell>
          <cell r="W18" t="str">
            <v>CC BY 4.0</v>
          </cell>
          <cell r="X18" t="str">
            <v>Read Only</v>
          </cell>
        </row>
        <row r="19">
          <cell r="A19" t="str">
            <v>ANAB</v>
          </cell>
          <cell r="B19" t="str">
            <v>anti</v>
          </cell>
          <cell r="C19" t="str">
            <v>0003-5696</v>
          </cell>
          <cell r="D19" t="str">
            <v>1613-0421</v>
          </cell>
          <cell r="E19" t="str">
            <v>Antike und Abendland</v>
          </cell>
          <cell r="F19" t="str">
            <v>Yearbook</v>
          </cell>
          <cell r="G19" t="str">
            <v>1945-01-01</v>
          </cell>
          <cell r="H19" t="str">
            <v>71</v>
          </cell>
          <cell r="I19">
            <v>1</v>
          </cell>
          <cell r="J19">
            <v>249</v>
          </cell>
          <cell r="K19">
            <v>240</v>
          </cell>
          <cell r="L19">
            <v>294</v>
          </cell>
          <cell r="M19">
            <v>249</v>
          </cell>
          <cell r="N19">
            <v>49</v>
          </cell>
          <cell r="O19">
            <v>294</v>
          </cell>
          <cell r="P19">
            <v>0</v>
          </cell>
          <cell r="Q19">
            <v>9</v>
          </cell>
          <cell r="R19">
            <v>19</v>
          </cell>
          <cell r="S19" t="str">
            <v>Classical and Ancient Near Eastern Studies</v>
          </cell>
          <cell r="T19" t="str">
            <v>De Gruyter</v>
          </cell>
          <cell r="U19" t="str">
            <v>German</v>
          </cell>
          <cell r="V19" t="str">
            <v>CiteScore: 0.1 (2023, Scopus (Elsevier B.V., 2024)); SJR: 0.101 (2023, SJR (Scimago Lab, 2024; Data Source: Scopus))</v>
          </cell>
          <cell r="W19" t="str">
            <v>CC BY 4.0</v>
          </cell>
          <cell r="X19" t="str">
            <v>Hybrid</v>
          </cell>
        </row>
        <row r="20">
          <cell r="A20" t="str">
            <v>ANG</v>
          </cell>
          <cell r="B20" t="str">
            <v>angl</v>
          </cell>
          <cell r="C20" t="str">
            <v>0340-5222</v>
          </cell>
          <cell r="D20" t="str">
            <v>1865-8938</v>
          </cell>
          <cell r="E20" t="str">
            <v>Anglia</v>
          </cell>
          <cell r="F20" t="str">
            <v>Journal</v>
          </cell>
          <cell r="G20" t="str">
            <v>1878-01-01</v>
          </cell>
          <cell r="H20" t="str">
            <v>143</v>
          </cell>
          <cell r="I20">
            <v>4</v>
          </cell>
          <cell r="J20">
            <v>336</v>
          </cell>
          <cell r="K20">
            <v>323</v>
          </cell>
          <cell r="L20">
            <v>398</v>
          </cell>
          <cell r="M20">
            <v>336</v>
          </cell>
          <cell r="N20">
            <v>99</v>
          </cell>
          <cell r="O20">
            <v>398</v>
          </cell>
          <cell r="P20">
            <v>92</v>
          </cell>
          <cell r="Q20">
            <v>22</v>
          </cell>
          <cell r="R20">
            <v>42</v>
          </cell>
          <cell r="S20" t="str">
            <v>Linguistics and Semiotics</v>
          </cell>
          <cell r="T20" t="str">
            <v>De Gruyter</v>
          </cell>
          <cell r="U20" t="str">
            <v>English</v>
          </cell>
          <cell r="V20" t="str">
            <v>IF: 0.2 (2023, Journal Citation Reports (Clarivate, 2024)); 5-Year-IF: 0.2 (2023, Journal Citation Reports (Clarivate, 2024)); CiteScore: 0.4 (2023, Scopus (Elsevier B.V., 2024)); SJR: 0.141 (2023, SJR (Scimago Lab, 2024; Data Source: Scopus)); SNIP: 0.735 (2023, CWTS Journal Indicators (CWTS B.V., 2024; Data Source: Scopus))</v>
          </cell>
          <cell r="W20" t="str">
            <v>CC BY 4.0</v>
          </cell>
          <cell r="X20" t="str">
            <v>Hybrid</v>
          </cell>
        </row>
        <row r="21">
          <cell r="A21" t="str">
            <v>ANGER</v>
          </cell>
          <cell r="B21" t="str">
            <v>ang</v>
          </cell>
          <cell r="C21" t="str">
            <v>1438-2091</v>
          </cell>
          <cell r="D21" t="str">
            <v>1868-9426</v>
          </cell>
          <cell r="E21" t="str">
            <v xml:space="preserve">Angermion </v>
          </cell>
          <cell r="F21" t="str">
            <v>Yearbook</v>
          </cell>
          <cell r="G21" t="str">
            <v>2010-11-19</v>
          </cell>
          <cell r="H21" t="str">
            <v>18</v>
          </cell>
          <cell r="I21">
            <v>1</v>
          </cell>
          <cell r="J21">
            <v>127</v>
          </cell>
          <cell r="K21">
            <v>123</v>
          </cell>
          <cell r="L21">
            <v>151</v>
          </cell>
          <cell r="M21">
            <v>127</v>
          </cell>
          <cell r="N21">
            <v>49</v>
          </cell>
          <cell r="O21">
            <v>151</v>
          </cell>
          <cell r="P21">
            <v>0</v>
          </cell>
          <cell r="Q21">
            <v>9</v>
          </cell>
          <cell r="R21">
            <v>19</v>
          </cell>
          <cell r="S21" t="str">
            <v>Literary Studies</v>
          </cell>
          <cell r="T21" t="str">
            <v>De Gruyter</v>
          </cell>
          <cell r="U21" t="str">
            <v>English</v>
          </cell>
          <cell r="V21" t="str">
            <v>IF: 0.2 (2023, Journal Citation Reports (Clarivate, 2024)); 5-Year-IF: 0.1 (2023, Journal Citation Reports (Clarivate, 2024))</v>
          </cell>
          <cell r="W21" t="str">
            <v>CC BY 4.0</v>
          </cell>
          <cell r="X21" t="str">
            <v>Hybrid</v>
          </cell>
        </row>
        <row r="22">
          <cell r="A22" t="str">
            <v>ANLY</v>
          </cell>
          <cell r="B22" t="str">
            <v>anly</v>
          </cell>
          <cell r="C22" t="str">
            <v>0174-4747</v>
          </cell>
          <cell r="D22" t="str">
            <v>2196-6753</v>
          </cell>
          <cell r="E22" t="str">
            <v>Analysis</v>
          </cell>
          <cell r="F22" t="str">
            <v>Journal</v>
          </cell>
          <cell r="G22" t="str">
            <v>1981-02-15</v>
          </cell>
          <cell r="H22" t="str">
            <v>45</v>
          </cell>
          <cell r="I22">
            <v>4</v>
          </cell>
          <cell r="J22">
            <v>722</v>
          </cell>
          <cell r="K22">
            <v>697</v>
          </cell>
          <cell r="L22">
            <v>825</v>
          </cell>
          <cell r="M22">
            <v>722</v>
          </cell>
          <cell r="N22">
            <v>99</v>
          </cell>
          <cell r="O22">
            <v>803</v>
          </cell>
          <cell r="P22">
            <v>199</v>
          </cell>
          <cell r="Q22">
            <v>22</v>
          </cell>
          <cell r="R22">
            <v>42</v>
          </cell>
          <cell r="S22" t="str">
            <v>Mathematics</v>
          </cell>
          <cell r="T22" t="str">
            <v>De Gruyter (O)</v>
          </cell>
          <cell r="U22" t="str">
            <v>English</v>
          </cell>
          <cell r="V22" t="str">
            <v>IF: 0.7 (2023, Journal Citation Reports (Clarivate, 2024)); CiteScore: 1.5 (2023, Scopus (Elsevier B.V., 2024)); SJR: 0.351 (2023, SJR (Scimago Lab, 2024; Data Source: Scopus)); SNIP: 0.676 (2023, CWTS Journal Indicators (CWTS B.V., 2024; Data Source: Scopus))</v>
          </cell>
          <cell r="W22" t="str">
            <v>CC BY 4.0</v>
          </cell>
          <cell r="X22" t="str">
            <v>Hybrid</v>
          </cell>
        </row>
        <row r="23">
          <cell r="A23" t="str">
            <v>ANONA</v>
          </cell>
          <cell r="B23" t="str">
            <v>anona</v>
          </cell>
          <cell r="C23" t="str">
            <v>2191-9496</v>
          </cell>
          <cell r="D23" t="str">
            <v>2191-950X</v>
          </cell>
          <cell r="E23" t="str">
            <v>Advances in Nonlinear Analysis</v>
          </cell>
          <cell r="F23" t="str">
            <v>Journal</v>
          </cell>
          <cell r="G23" t="str">
            <v>2012-03-15</v>
          </cell>
          <cell r="H23" t="str">
            <v>14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 t="str">
            <v>Mathematics</v>
          </cell>
          <cell r="T23" t="str">
            <v>De Gruyter</v>
          </cell>
          <cell r="U23" t="str">
            <v>English</v>
          </cell>
          <cell r="V23" t="str">
            <v>IF: 3.2 (2023, Journal Citation Reports (Clarivate, 2024)); 5-Year-IF: 2.6 (2023, Journal Citation Reports (Clarivate, 2024)); CiteScore: 6.0 (2023, Scopus (Elsevier B.V., 2024)); SJR: 1.860 (2023, SJR (Scimago Lab, 2024; Data Source: Scopus)); SNIP: 2.291 (2023, CWTS Journal Indicators (CWTS B.V., 2024; Data Source: Scopus))</v>
          </cell>
          <cell r="W23" t="str">
            <v>CC BY 4.0</v>
          </cell>
          <cell r="X23" t="str">
            <v>APC</v>
          </cell>
        </row>
        <row r="24">
          <cell r="A24" t="str">
            <v>ANS</v>
          </cell>
          <cell r="B24" t="str">
            <v>ans</v>
          </cell>
          <cell r="C24" t="str">
            <v>1536-1365</v>
          </cell>
          <cell r="D24" t="str">
            <v>2169-0375</v>
          </cell>
          <cell r="E24" t="str">
            <v>Advanced Nonlinear Studies</v>
          </cell>
          <cell r="F24" t="str">
            <v>Journal</v>
          </cell>
          <cell r="G24" t="str">
            <v>2001-08-01</v>
          </cell>
          <cell r="H24" t="str">
            <v>25</v>
          </cell>
          <cell r="I24">
            <v>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>Mathematics</v>
          </cell>
          <cell r="T24" t="str">
            <v>De Gruyter</v>
          </cell>
          <cell r="U24" t="str">
            <v>English</v>
          </cell>
          <cell r="V24" t="str">
            <v>IF: 2.1 (2023, Journal Citation Reports (Clarivate, 2024)); 5-Year-IF: 1.8 (2023, Journal Citation Reports (Clarivate, 2024)); CiteScore: 3.0 (2023, Scopus (Elsevier B.V., 2024)); SJR: 1.976 (2023, SJR (Scimago Lab, 2024; Data Source: Scopus)); SNIP: 1.704 (2023, CWTS Journal Indicators (CWTS B.V., 2024; Data Source: Scopus))</v>
          </cell>
          <cell r="W24" t="str">
            <v>CC BY 4.0</v>
          </cell>
          <cell r="X24" t="str">
            <v>APC</v>
          </cell>
        </row>
        <row r="25">
          <cell r="A25" t="str">
            <v>AOFO</v>
          </cell>
          <cell r="B25" t="str">
            <v>aofo</v>
          </cell>
          <cell r="C25" t="str">
            <v>0232-8461</v>
          </cell>
          <cell r="D25" t="str">
            <v>2196-6761</v>
          </cell>
          <cell r="E25" t="str">
            <v>Altorientalische Forschungen</v>
          </cell>
          <cell r="F25" t="str">
            <v>Journal</v>
          </cell>
          <cell r="G25" t="str">
            <v>1975-06-20</v>
          </cell>
          <cell r="H25" t="str">
            <v>52</v>
          </cell>
          <cell r="I25">
            <v>2</v>
          </cell>
          <cell r="J25">
            <v>356</v>
          </cell>
          <cell r="K25">
            <v>343</v>
          </cell>
          <cell r="L25">
            <v>405</v>
          </cell>
          <cell r="M25">
            <v>356</v>
          </cell>
          <cell r="N25">
            <v>99</v>
          </cell>
          <cell r="O25">
            <v>397</v>
          </cell>
          <cell r="P25">
            <v>196</v>
          </cell>
          <cell r="Q25">
            <v>11</v>
          </cell>
          <cell r="R25">
            <v>24</v>
          </cell>
          <cell r="S25" t="str">
            <v>Theology and Religion</v>
          </cell>
          <cell r="T25" t="str">
            <v>De Gruyter (A)</v>
          </cell>
          <cell r="U25" t="str">
            <v>German</v>
          </cell>
          <cell r="V25" t="str">
            <v>CiteScore: 0.6 (2023, Scopus (Elsevier B.V., 2024)); SJR: 0.167 (2023, SJR (Scimago Lab, 2024; Data Source: Scopus)); SNIP: 1.144 (2023, CWTS Journal Indicators (CWTS B.V., 2024; Data Source: Scopus))</v>
          </cell>
          <cell r="W25" t="str">
            <v>CC BY 4.0</v>
          </cell>
          <cell r="X25" t="str">
            <v>Hybrid</v>
          </cell>
        </row>
        <row r="26">
          <cell r="A26" t="str">
            <v>APEIRON</v>
          </cell>
          <cell r="B26" t="str">
            <v>apeiron</v>
          </cell>
          <cell r="C26" t="str">
            <v>0003-6390</v>
          </cell>
          <cell r="D26" t="str">
            <v>2156-7093</v>
          </cell>
          <cell r="E26" t="str">
            <v>Apeiron</v>
          </cell>
          <cell r="F26" t="str">
            <v>Journal</v>
          </cell>
          <cell r="G26" t="str">
            <v>1967-03-01</v>
          </cell>
          <cell r="H26" t="str">
            <v>58</v>
          </cell>
          <cell r="I26">
            <v>4</v>
          </cell>
          <cell r="J26">
            <v>258</v>
          </cell>
          <cell r="K26">
            <v>248</v>
          </cell>
          <cell r="L26">
            <v>311</v>
          </cell>
          <cell r="M26">
            <v>258</v>
          </cell>
          <cell r="N26">
            <v>49</v>
          </cell>
          <cell r="O26">
            <v>303</v>
          </cell>
          <cell r="P26">
            <v>71</v>
          </cell>
          <cell r="Q26">
            <v>22</v>
          </cell>
          <cell r="R26">
            <v>42</v>
          </cell>
          <cell r="S26" t="str">
            <v>Classical and Ancient Near Eastern Studies</v>
          </cell>
          <cell r="T26" t="str">
            <v>De Gruyter</v>
          </cell>
          <cell r="U26" t="str">
            <v>English</v>
          </cell>
          <cell r="V26" t="str">
            <v>IF: 0.4 (2023, Journal Citation Reports (Clarivate, 2024)); 5-Year-IF: 0.4 (2023, Journal Citation Reports (Clarivate, 2024)); CiteScore: 1.7 (2023, Scopus (Elsevier B.V., 2024)); SJR: 0.422 (2023, SJR (Scimago Lab, 2024; Data Source: Scopus)); SNIP: 1.402 (2023, CWTS Journal Indicators (CWTS B.V., 2024; Data Source: Scopus))</v>
          </cell>
          <cell r="W26" t="str">
            <v>CC BY 4.0</v>
          </cell>
          <cell r="X26" t="str">
            <v>Hybrid</v>
          </cell>
        </row>
        <row r="27">
          <cell r="A27" t="str">
            <v>APF</v>
          </cell>
          <cell r="B27" t="str">
            <v>apf</v>
          </cell>
          <cell r="C27" t="str">
            <v>0066-6459</v>
          </cell>
          <cell r="D27" t="str">
            <v>1867-1551</v>
          </cell>
          <cell r="E27" t="str">
            <v>Archiv für Papyrusforschung und verwandte Gebiete</v>
          </cell>
          <cell r="F27" t="str">
            <v>Journal</v>
          </cell>
          <cell r="G27" t="str">
            <v>1901-01-01</v>
          </cell>
          <cell r="H27" t="str">
            <v>71</v>
          </cell>
          <cell r="I27">
            <v>2</v>
          </cell>
          <cell r="J27">
            <v>380</v>
          </cell>
          <cell r="K27">
            <v>366</v>
          </cell>
          <cell r="L27">
            <v>445</v>
          </cell>
          <cell r="M27">
            <v>380</v>
          </cell>
          <cell r="N27">
            <v>99</v>
          </cell>
          <cell r="O27">
            <v>445</v>
          </cell>
          <cell r="P27">
            <v>209</v>
          </cell>
          <cell r="Q27">
            <v>11</v>
          </cell>
          <cell r="R27">
            <v>24</v>
          </cell>
          <cell r="S27" t="str">
            <v>Classical and Ancient Near Eastern Studies</v>
          </cell>
          <cell r="T27" t="str">
            <v>De Gruyter</v>
          </cell>
          <cell r="U27" t="str">
            <v>German</v>
          </cell>
          <cell r="V27" t="str">
            <v>IF: 0.1 (2023, Journal Citation Reports (Clarivate, 2024)); 5-Year-IF: 0.1 (2023, Journal Citation Reports (Clarivate, 2024)); CiteScore: 0.3 (2023, Scopus (Elsevier B.V., 2024)); SJR: 0.127 (2023, SJR (Scimago Lab, 2024; Data Source: Scopus)); SNIP: 0.347 (2023, CWTS Journal Indicators (CWTS B.V., 2024; Data Source: Scopus))</v>
          </cell>
          <cell r="W27" t="str">
            <v>CC BY 4.0</v>
          </cell>
          <cell r="X27" t="str">
            <v>Hybrid</v>
          </cell>
        </row>
        <row r="28">
          <cell r="A28" t="str">
            <v>APJRI</v>
          </cell>
          <cell r="B28" t="str">
            <v>apjri</v>
          </cell>
          <cell r="C28" t="str">
            <v>1793-2157</v>
          </cell>
          <cell r="D28" t="str">
            <v>2153-3792</v>
          </cell>
          <cell r="E28" t="str">
            <v>Asia-Pacific Journal of Risk and Insurance</v>
          </cell>
          <cell r="F28" t="str">
            <v>Journal</v>
          </cell>
          <cell r="G28" t="str">
            <v>2005-06-20</v>
          </cell>
          <cell r="H28" t="str">
            <v>19</v>
          </cell>
          <cell r="I28">
            <v>2</v>
          </cell>
          <cell r="J28">
            <v>0</v>
          </cell>
          <cell r="K28">
            <v>423</v>
          </cell>
          <cell r="L28">
            <v>0</v>
          </cell>
          <cell r="M28">
            <v>0</v>
          </cell>
          <cell r="N28">
            <v>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 t="str">
            <v>Business and Economics</v>
          </cell>
          <cell r="T28" t="str">
            <v>De Gruyter</v>
          </cell>
          <cell r="U28" t="str">
            <v>English</v>
          </cell>
          <cell r="W28" t="str">
            <v>CC BY 4.0</v>
          </cell>
          <cell r="X28" t="str">
            <v>Hybrid</v>
          </cell>
        </row>
        <row r="29">
          <cell r="A29" t="str">
            <v>APPLIREV</v>
          </cell>
          <cell r="B29" t="str">
            <v>alr</v>
          </cell>
          <cell r="C29" t="str">
            <v>1868-6303</v>
          </cell>
          <cell r="D29" t="str">
            <v>1868-6311</v>
          </cell>
          <cell r="E29" t="str">
            <v>Applied Linguistics Review</v>
          </cell>
          <cell r="F29" t="str">
            <v>Journal</v>
          </cell>
          <cell r="G29" t="str">
            <v>2010-05-26</v>
          </cell>
          <cell r="H29" t="str">
            <v>16</v>
          </cell>
          <cell r="I29">
            <v>6</v>
          </cell>
          <cell r="J29">
            <v>403</v>
          </cell>
          <cell r="K29">
            <v>388</v>
          </cell>
          <cell r="L29">
            <v>476</v>
          </cell>
          <cell r="M29">
            <v>403</v>
          </cell>
          <cell r="N29">
            <v>99</v>
          </cell>
          <cell r="O29">
            <v>476</v>
          </cell>
          <cell r="P29">
            <v>74</v>
          </cell>
          <cell r="Q29">
            <v>30</v>
          </cell>
          <cell r="R29">
            <v>52</v>
          </cell>
          <cell r="S29" t="str">
            <v>Linguistics and Semiotics</v>
          </cell>
          <cell r="T29" t="str">
            <v>De Gruyter Mouton</v>
          </cell>
          <cell r="U29" t="str">
            <v>English</v>
          </cell>
          <cell r="V29" t="str">
            <v>IF: 2.1 (2023, Journal Citation Reports (Clarivate, 2024)); 5-Year-IF: 2.2 (2023, Journal Citation Reports (Clarivate, 2024)); CiteScore: 4.2 (2023, Scopus (Elsevier B.V., 2024)); SJR: 0.793 (2023, SJR (Scimago Lab, 2024; Data Source: Scopus)); SNIP: 1.119 (2023, CWTS Journal Indicators (CWTS B.V., 2024; Data Source: Scopus))</v>
          </cell>
          <cell r="W29" t="str">
            <v>CC BY 4.0</v>
          </cell>
          <cell r="X29" t="str">
            <v>Hybrid</v>
          </cell>
        </row>
        <row r="30">
          <cell r="A30" t="str">
            <v>ARB</v>
          </cell>
          <cell r="B30" t="str">
            <v>arbi</v>
          </cell>
          <cell r="C30" t="str">
            <v>0723-2977</v>
          </cell>
          <cell r="D30" t="str">
            <v>1865-8849</v>
          </cell>
          <cell r="E30" t="str">
            <v>Arbitrium</v>
          </cell>
          <cell r="F30" t="str">
            <v>Journal</v>
          </cell>
          <cell r="G30" t="str">
            <v>1985-01-01</v>
          </cell>
          <cell r="H30" t="str">
            <v>43</v>
          </cell>
          <cell r="I30">
            <v>3</v>
          </cell>
          <cell r="J30">
            <v>195</v>
          </cell>
          <cell r="K30">
            <v>187</v>
          </cell>
          <cell r="L30">
            <v>228</v>
          </cell>
          <cell r="M30">
            <v>195</v>
          </cell>
          <cell r="N30">
            <v>49</v>
          </cell>
          <cell r="O30">
            <v>228</v>
          </cell>
          <cell r="P30">
            <v>72</v>
          </cell>
          <cell r="Q30">
            <v>16</v>
          </cell>
          <cell r="R30">
            <v>36</v>
          </cell>
          <cell r="S30" t="str">
            <v>Literary Studies</v>
          </cell>
          <cell r="T30" t="str">
            <v>De Gruyter</v>
          </cell>
          <cell r="U30" t="str">
            <v>German</v>
          </cell>
          <cell r="W30" t="str">
            <v>CC BY 4.0</v>
          </cell>
          <cell r="X30" t="str">
            <v>Hybrid</v>
          </cell>
        </row>
        <row r="31">
          <cell r="A31" t="str">
            <v>ARBEIT</v>
          </cell>
          <cell r="B31" t="str">
            <v>arbeit</v>
          </cell>
          <cell r="C31" t="str">
            <v>0941-5025</v>
          </cell>
          <cell r="D31" t="str">
            <v>2365-984X</v>
          </cell>
          <cell r="E31" t="str">
            <v>Arbeit</v>
          </cell>
          <cell r="F31" t="str">
            <v>Journal</v>
          </cell>
          <cell r="G31" t="str">
            <v>1992-03-01</v>
          </cell>
          <cell r="H31" t="str">
            <v>34</v>
          </cell>
          <cell r="I31">
            <v>4</v>
          </cell>
          <cell r="J31">
            <v>165</v>
          </cell>
          <cell r="K31">
            <v>159</v>
          </cell>
          <cell r="L31">
            <v>168</v>
          </cell>
          <cell r="M31">
            <v>91</v>
          </cell>
          <cell r="N31">
            <v>49</v>
          </cell>
          <cell r="O31">
            <v>108</v>
          </cell>
          <cell r="P31">
            <v>45</v>
          </cell>
          <cell r="Q31">
            <v>22</v>
          </cell>
          <cell r="R31">
            <v>42</v>
          </cell>
          <cell r="S31" t="str">
            <v>Business and Economics</v>
          </cell>
          <cell r="T31" t="str">
            <v>De Gruyter Oldenbourg</v>
          </cell>
          <cell r="U31" t="str">
            <v>German</v>
          </cell>
          <cell r="W31" t="str">
            <v>CC BY-NC-ND 4.0</v>
          </cell>
          <cell r="X31" t="str">
            <v>S2O</v>
          </cell>
        </row>
        <row r="32">
          <cell r="A32" t="str">
            <v>ARCADIA</v>
          </cell>
          <cell r="B32" t="str">
            <v>arca</v>
          </cell>
          <cell r="C32" t="str">
            <v>0003-7982</v>
          </cell>
          <cell r="D32" t="str">
            <v>1613-0642</v>
          </cell>
          <cell r="E32" t="str">
            <v>arcadia</v>
          </cell>
          <cell r="F32" t="str">
            <v>Journal</v>
          </cell>
          <cell r="G32" t="str">
            <v>1966-01-01</v>
          </cell>
          <cell r="H32" t="str">
            <v>60</v>
          </cell>
          <cell r="I32">
            <v>2</v>
          </cell>
          <cell r="J32">
            <v>259</v>
          </cell>
          <cell r="K32">
            <v>249</v>
          </cell>
          <cell r="L32">
            <v>307</v>
          </cell>
          <cell r="M32">
            <v>259</v>
          </cell>
          <cell r="N32">
            <v>99</v>
          </cell>
          <cell r="O32">
            <v>307</v>
          </cell>
          <cell r="P32">
            <v>142</v>
          </cell>
          <cell r="Q32">
            <v>11</v>
          </cell>
          <cell r="R32">
            <v>24</v>
          </cell>
          <cell r="S32" t="str">
            <v>Literary Studies</v>
          </cell>
          <cell r="T32" t="str">
            <v>De Gruyter</v>
          </cell>
          <cell r="U32" t="str">
            <v>English</v>
          </cell>
          <cell r="V32" t="str">
            <v>IF: 0.1 (2023, Journal Citation Reports (Clarivate, 2024)); 5-Year-IF: 0.2 (2023, Journal Citation Reports (Clarivate, 2024)); CiteScore: 0.2 (2023, Scopus (Elsevier B.V., 2024)); SJR: 0.101 (2023, SJR (Scimago Lab, 2024; Data Source: Scopus)); SNIP: 0.170 (2023, CWTS Journal Indicators (CWTS B.V., 2024; Data Source: Scopus))</v>
          </cell>
          <cell r="W32" t="str">
            <v>CC BY 4.0</v>
          </cell>
          <cell r="X32" t="str">
            <v>Hybrid</v>
          </cell>
        </row>
        <row r="33">
          <cell r="A33" t="str">
            <v>AREGE</v>
          </cell>
          <cell r="B33" t="str">
            <v>afgs</v>
          </cell>
          <cell r="C33" t="str">
            <v>1436-3038</v>
          </cell>
          <cell r="D33" t="str">
            <v>1868-8888</v>
          </cell>
          <cell r="E33" t="str">
            <v>Archiv für Religionsgeschichte</v>
          </cell>
          <cell r="F33" t="str">
            <v>Yearbook</v>
          </cell>
          <cell r="G33" t="str">
            <v>1999-01-01</v>
          </cell>
          <cell r="H33" t="str">
            <v>27</v>
          </cell>
          <cell r="I33">
            <v>1</v>
          </cell>
          <cell r="J33">
            <v>265</v>
          </cell>
          <cell r="K33">
            <v>255</v>
          </cell>
          <cell r="L33">
            <v>313</v>
          </cell>
          <cell r="M33">
            <v>265</v>
          </cell>
          <cell r="N33">
            <v>99</v>
          </cell>
          <cell r="O33">
            <v>313</v>
          </cell>
          <cell r="P33">
            <v>0</v>
          </cell>
          <cell r="Q33">
            <v>9</v>
          </cell>
          <cell r="R33">
            <v>19</v>
          </cell>
          <cell r="S33" t="str">
            <v>Classical and Ancient Near Eastern Studies</v>
          </cell>
          <cell r="T33" t="str">
            <v>De Gruyter</v>
          </cell>
          <cell r="U33" t="str">
            <v>German</v>
          </cell>
          <cell r="V33" t="str">
            <v>IF: 0.2 (2023, Journal Citation Reports (Clarivate, 2024)); 5-Year-IF: 0.5 (2023, Journal Citation Reports (Clarivate, 2024)); CiteScore: 0.4 (2023, Scopus (Elsevier B.V., 2024)); SJR: 0.125 (2023, SJR (Scimago Lab, 2024; Data Source: Scopus)); SNIP: 0.582 (2023, CWTS Journal Indicators (CWTS B.V., 2024; Data Source: Scopus))</v>
          </cell>
          <cell r="W33" t="str">
            <v>CC BY 4.0</v>
          </cell>
          <cell r="X33" t="str">
            <v>Hybrid</v>
          </cell>
        </row>
        <row r="34">
          <cell r="A34" t="str">
            <v>ARG</v>
          </cell>
          <cell r="B34" t="str">
            <v>arg</v>
          </cell>
          <cell r="C34" t="str">
            <v>0003-9381</v>
          </cell>
          <cell r="D34" t="str">
            <v>2198-0489</v>
          </cell>
          <cell r="E34" t="str">
            <v>Archiv für Reformationsgeschichte - Archive for Reformation History</v>
          </cell>
          <cell r="F34" t="str">
            <v>Journal</v>
          </cell>
          <cell r="G34" t="str">
            <v>1904-10-01</v>
          </cell>
          <cell r="H34" t="str">
            <v>116</v>
          </cell>
          <cell r="I34">
            <v>1</v>
          </cell>
          <cell r="J34">
            <v>0</v>
          </cell>
          <cell r="K34">
            <v>156</v>
          </cell>
          <cell r="L34">
            <v>195</v>
          </cell>
          <cell r="M34">
            <v>0</v>
          </cell>
          <cell r="N34">
            <v>156</v>
          </cell>
          <cell r="O34">
            <v>195</v>
          </cell>
          <cell r="P34">
            <v>0</v>
          </cell>
          <cell r="Q34">
            <v>9</v>
          </cell>
          <cell r="R34">
            <v>17</v>
          </cell>
          <cell r="S34" t="str">
            <v>Theology and Religion</v>
          </cell>
          <cell r="T34" t="str">
            <v>Gütersloher Verlagshaus</v>
          </cell>
          <cell r="U34" t="str">
            <v>German</v>
          </cell>
          <cell r="V34" t="str">
            <v>CiteScore: 0.2 (2023, Scopus (Elsevier B.V., 2024)); SJR: 0.101 (2023, SJR (Scimago Lab, 2024; Data Source: Scopus))</v>
          </cell>
          <cell r="X34" t="str">
            <v>Read Only</v>
          </cell>
        </row>
        <row r="35">
          <cell r="A35" t="str">
            <v>ARH</v>
          </cell>
          <cell r="B35" t="str">
            <v>arh</v>
          </cell>
          <cell r="D35" t="str">
            <v>1617-8106</v>
          </cell>
          <cell r="E35" t="str">
            <v>Applied Rheology</v>
          </cell>
          <cell r="F35" t="str">
            <v>Journal</v>
          </cell>
          <cell r="G35" t="str">
            <v>2018-08-30</v>
          </cell>
          <cell r="H35" t="str">
            <v>35</v>
          </cell>
          <cell r="I35">
            <v>1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 t="str">
            <v>Physics</v>
          </cell>
          <cell r="T35" t="str">
            <v>De Gruyter Open Access</v>
          </cell>
          <cell r="U35" t="str">
            <v>English</v>
          </cell>
          <cell r="V35" t="str">
            <v>IF: 5.8 (2023, Journal Citation Reports (Clarivate, 2024)); 5-Year-IF: 2.7 (2023, Journal Citation Reports (Clarivate, 2024)); CiteScore: 3.0 (2023, Scopus (Elsevier B.V., 2024)); SJR: 0.400 (2023, SJR (Scimago Lab, 2024; Data Source: Scopus)); SNIP: 0.937 (2023, CWTS Journal Indicators (CWTS B.V., 2024; Data Source: Scopus))</v>
          </cell>
          <cell r="W35" t="str">
            <v>CC BY 4.0</v>
          </cell>
          <cell r="X35" t="str">
            <v>APC</v>
          </cell>
        </row>
        <row r="36">
          <cell r="A36" t="str">
            <v>ASCH</v>
          </cell>
          <cell r="B36" t="str">
            <v>asch</v>
          </cell>
          <cell r="C36" t="str">
            <v>1016-4987</v>
          </cell>
          <cell r="D36" t="str">
            <v>1865-9438</v>
          </cell>
          <cell r="E36" t="str">
            <v>Aschkenas</v>
          </cell>
          <cell r="F36" t="str">
            <v>Journal</v>
          </cell>
          <cell r="G36" t="str">
            <v>1992-12-20</v>
          </cell>
          <cell r="H36" t="str">
            <v>35</v>
          </cell>
          <cell r="I36">
            <v>2</v>
          </cell>
          <cell r="J36">
            <v>190</v>
          </cell>
          <cell r="K36">
            <v>183</v>
          </cell>
          <cell r="L36">
            <v>225</v>
          </cell>
          <cell r="M36">
            <v>190</v>
          </cell>
          <cell r="N36">
            <v>49</v>
          </cell>
          <cell r="O36">
            <v>225</v>
          </cell>
          <cell r="P36">
            <v>105</v>
          </cell>
          <cell r="Q36">
            <v>11</v>
          </cell>
          <cell r="R36">
            <v>24</v>
          </cell>
          <cell r="S36" t="str">
            <v>History</v>
          </cell>
          <cell r="T36" t="str">
            <v>De Gruyter</v>
          </cell>
          <cell r="U36" t="str">
            <v>German</v>
          </cell>
          <cell r="W36" t="str">
            <v>CC BY 4.0</v>
          </cell>
          <cell r="X36" t="str">
            <v>Hybrid</v>
          </cell>
        </row>
        <row r="37">
          <cell r="A37" t="str">
            <v>ASIA</v>
          </cell>
          <cell r="B37" t="str">
            <v>asia</v>
          </cell>
          <cell r="C37" t="str">
            <v>0004-4717</v>
          </cell>
          <cell r="D37" t="str">
            <v>2235-5871</v>
          </cell>
          <cell r="E37" t="str">
            <v>Asiatische Studien - Études Asiatiques</v>
          </cell>
          <cell r="F37" t="str">
            <v>Journal</v>
          </cell>
          <cell r="G37" t="str">
            <v>2014-02-26</v>
          </cell>
          <cell r="H37" t="str">
            <v>79</v>
          </cell>
          <cell r="I37">
            <v>4</v>
          </cell>
          <cell r="J37">
            <v>208</v>
          </cell>
          <cell r="K37">
            <v>200</v>
          </cell>
          <cell r="L37">
            <v>236</v>
          </cell>
          <cell r="M37">
            <v>208</v>
          </cell>
          <cell r="N37">
            <v>49</v>
          </cell>
          <cell r="O37">
            <v>236</v>
          </cell>
          <cell r="P37">
            <v>57</v>
          </cell>
          <cell r="Q37">
            <v>22</v>
          </cell>
          <cell r="R37">
            <v>42</v>
          </cell>
          <cell r="S37" t="str">
            <v>History</v>
          </cell>
          <cell r="T37" t="str">
            <v>De Gruyter</v>
          </cell>
          <cell r="U37" t="str">
            <v>German</v>
          </cell>
          <cell r="W37" t="str">
            <v>CC BY 4.0</v>
          </cell>
          <cell r="X37" t="str">
            <v>S2O</v>
          </cell>
        </row>
        <row r="38">
          <cell r="A38" t="str">
            <v>ASTRO</v>
          </cell>
          <cell r="B38" t="str">
            <v>astro</v>
          </cell>
          <cell r="D38" t="str">
            <v>2543-6376</v>
          </cell>
          <cell r="E38" t="str">
            <v>Open Astronomy</v>
          </cell>
          <cell r="F38" t="str">
            <v>Journal</v>
          </cell>
          <cell r="G38" t="str">
            <v>1992-03-01</v>
          </cell>
          <cell r="H38" t="str">
            <v>34</v>
          </cell>
          <cell r="I38">
            <v>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 t="str">
            <v>Physics</v>
          </cell>
          <cell r="T38" t="str">
            <v>De Gruyter Open Access</v>
          </cell>
          <cell r="U38" t="str">
            <v>English</v>
          </cell>
          <cell r="V38" t="str">
            <v>IF: 0.5 (2023, Journal Citation Reports (Clarivate, 2024)); 5-Year-IF: 0.6 (2023, Journal Citation Reports (Clarivate, 2024)); CiteScore: 1.3 (2023, Scopus (Elsevier B.V., 2024)); SJR: 0.243 (2023, SJR (Scimago Lab, 2024; Data Source: Scopus)); SNIP: 0.301 (2023, CWTS Journal Indicators (CWTS B.V., 2024; Data Source: Scopus))</v>
          </cell>
          <cell r="W38" t="str">
            <v>CC BY 4.0</v>
          </cell>
          <cell r="X38" t="str">
            <v>APC</v>
          </cell>
        </row>
        <row r="39">
          <cell r="A39" t="str">
            <v>ATC</v>
          </cell>
          <cell r="B39" t="str">
            <v>atc</v>
          </cell>
          <cell r="C39" t="str">
            <v>0044-863X</v>
          </cell>
          <cell r="D39" t="str">
            <v>2569-1554</v>
          </cell>
          <cell r="E39" t="str">
            <v>architectura</v>
          </cell>
          <cell r="F39" t="str">
            <v>Journal</v>
          </cell>
          <cell r="G39" t="str">
            <v>2018-05-20</v>
          </cell>
          <cell r="H39" t="str">
            <v>55</v>
          </cell>
          <cell r="I39">
            <v>2</v>
          </cell>
          <cell r="J39">
            <v>71</v>
          </cell>
          <cell r="K39">
            <v>68</v>
          </cell>
          <cell r="L39">
            <v>84</v>
          </cell>
          <cell r="M39">
            <v>71</v>
          </cell>
          <cell r="N39">
            <v>49</v>
          </cell>
          <cell r="O39">
            <v>84</v>
          </cell>
          <cell r="P39">
            <v>39</v>
          </cell>
          <cell r="Q39">
            <v>11</v>
          </cell>
          <cell r="R39">
            <v>24</v>
          </cell>
          <cell r="S39" t="str">
            <v>Architecture and Design</v>
          </cell>
          <cell r="T39" t="str">
            <v>Deutscher Kunstverlag (DKV)</v>
          </cell>
          <cell r="U39" t="str">
            <v>Multi-Language</v>
          </cell>
          <cell r="X39" t="str">
            <v>Read Only</v>
          </cell>
        </row>
        <row r="40">
          <cell r="A40" t="str">
            <v>AUK</v>
          </cell>
          <cell r="B40" t="str">
            <v>auk</v>
          </cell>
          <cell r="C40" t="str">
            <v>0171-5860</v>
          </cell>
          <cell r="D40" t="str">
            <v>2365-9858</v>
          </cell>
          <cell r="E40" t="str">
            <v>Analyse &amp; Kritik</v>
          </cell>
          <cell r="F40" t="str">
            <v>Journal</v>
          </cell>
          <cell r="G40" t="str">
            <v>1979-05-01</v>
          </cell>
          <cell r="H40" t="str">
            <v>47</v>
          </cell>
          <cell r="I40">
            <v>2</v>
          </cell>
          <cell r="J40">
            <v>152</v>
          </cell>
          <cell r="K40">
            <v>146</v>
          </cell>
          <cell r="L40">
            <v>159</v>
          </cell>
          <cell r="M40">
            <v>82</v>
          </cell>
          <cell r="N40">
            <v>49</v>
          </cell>
          <cell r="O40">
            <v>95</v>
          </cell>
          <cell r="P40">
            <v>84</v>
          </cell>
          <cell r="Q40">
            <v>11</v>
          </cell>
          <cell r="R40">
            <v>24</v>
          </cell>
          <cell r="S40" t="str">
            <v>Social Sciences</v>
          </cell>
          <cell r="T40" t="str">
            <v>De Gruyter Oldenbourg</v>
          </cell>
          <cell r="U40" t="str">
            <v>English</v>
          </cell>
          <cell r="V40" t="str">
            <v>CiteScore: 1.4 (2023, Scopus (Elsevier B.V., 2024)); SJR: 0.255 (2023, SJR (Scimago Lab, 2024; Data Source: Scopus)); SNIP: 0.631 (2023, CWTS Journal Indicators (CWTS B.V., 2024; Data Source: Scopus))</v>
          </cell>
          <cell r="W40" t="str">
            <v>CC BY 4.0</v>
          </cell>
          <cell r="X40" t="str">
            <v>S2O</v>
          </cell>
        </row>
        <row r="41">
          <cell r="A41" t="str">
            <v>AUT</v>
          </cell>
          <cell r="B41" t="str">
            <v>aut</v>
          </cell>
          <cell r="D41" t="str">
            <v>2300-0929</v>
          </cell>
          <cell r="E41" t="str">
            <v>AUTEX Research Journal</v>
          </cell>
          <cell r="F41" t="str">
            <v>Journal</v>
          </cell>
          <cell r="G41" t="str">
            <v>2012-10-19</v>
          </cell>
          <cell r="H41" t="str">
            <v>25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 t="str">
            <v>Materials Sciences</v>
          </cell>
          <cell r="T41" t="str">
            <v>De Gruyter Open Access</v>
          </cell>
          <cell r="U41" t="str">
            <v>English</v>
          </cell>
          <cell r="V41" t="str">
            <v>IF: 1.1 (2023, Journal Citation Reports (Clarivate, 2024)); 5-Year-IF: 1.3 (2023, Journal Citation Reports (Clarivate, 2024)); CiteScore: 2.8 (2023, Scopus (Elsevier B.V., 2024)); SJR: 0.280 (2023, SJR (Scimago Lab, 2024; Data Source: Scopus)); SNIP: 0.613 (2023, CWTS Journal Indicators (CWTS B.V., 2024; Data Source: Scopus))</v>
          </cell>
          <cell r="W41" t="str">
            <v>CC BY 4.0</v>
          </cell>
          <cell r="X41" t="str">
            <v>APC</v>
          </cell>
        </row>
        <row r="42">
          <cell r="A42" t="str">
            <v>AUTO</v>
          </cell>
          <cell r="B42" t="str">
            <v>auto</v>
          </cell>
          <cell r="C42" t="str">
            <v>0178-2312</v>
          </cell>
          <cell r="D42" t="str">
            <v>2196-677X</v>
          </cell>
          <cell r="E42" t="str">
            <v>at - Automatisierungstechnik</v>
          </cell>
          <cell r="F42" t="str">
            <v>Journal</v>
          </cell>
          <cell r="G42" t="str">
            <v>1964-06-20</v>
          </cell>
          <cell r="H42" t="str">
            <v>73</v>
          </cell>
          <cell r="I42">
            <v>12</v>
          </cell>
          <cell r="J42">
            <v>882</v>
          </cell>
          <cell r="K42">
            <v>849</v>
          </cell>
          <cell r="L42">
            <v>1005</v>
          </cell>
          <cell r="M42">
            <v>882</v>
          </cell>
          <cell r="N42">
            <v>149</v>
          </cell>
          <cell r="O42">
            <v>977</v>
          </cell>
          <cell r="P42">
            <v>81</v>
          </cell>
          <cell r="Q42">
            <v>54</v>
          </cell>
          <cell r="R42">
            <v>86</v>
          </cell>
          <cell r="S42" t="str">
            <v>Engineering</v>
          </cell>
          <cell r="T42" t="str">
            <v>De Gruyter (O)</v>
          </cell>
          <cell r="U42" t="str">
            <v>German</v>
          </cell>
          <cell r="V42" t="str">
            <v>IF: 0.7 (2023, Journal Citation Reports (Clarivate, 2024)); 5-Year-IF: 0.7 (2023, Journal Citation Reports (Clarivate, 2024)); CiteScore: 2.0 (2023, Scopus (Elsevier B.V., 2024)); SJR: 0.276 (2023, SJR (Scimago Lab, 2024; Data Source: Scopus)); SNIP: 0.518 (2023, CWTS Journal Indicators (CWTS B.V., 2024; Data Source: Scopus))</v>
          </cell>
          <cell r="W42" t="str">
            <v>CC BY 4.0</v>
          </cell>
          <cell r="X42" t="str">
            <v>Hybrid</v>
          </cell>
        </row>
        <row r="43">
          <cell r="A43" t="str">
            <v>BD</v>
          </cell>
          <cell r="B43" t="str">
            <v>bd</v>
          </cell>
          <cell r="C43" t="str">
            <v>0006-1972</v>
          </cell>
          <cell r="D43" t="str">
            <v>2194-9646</v>
          </cell>
          <cell r="E43" t="str">
            <v>Bibliotheksdienst</v>
          </cell>
          <cell r="F43" t="str">
            <v>Journal</v>
          </cell>
          <cell r="G43" t="str">
            <v>1967-01-01</v>
          </cell>
          <cell r="H43" t="str">
            <v>59</v>
          </cell>
          <cell r="I43">
            <v>12</v>
          </cell>
          <cell r="J43">
            <v>74</v>
          </cell>
          <cell r="K43">
            <v>71</v>
          </cell>
          <cell r="L43">
            <v>83</v>
          </cell>
          <cell r="M43">
            <v>74</v>
          </cell>
          <cell r="N43">
            <v>49</v>
          </cell>
          <cell r="O43">
            <v>83</v>
          </cell>
          <cell r="P43">
            <v>0</v>
          </cell>
          <cell r="Q43">
            <v>34</v>
          </cell>
          <cell r="R43">
            <v>86</v>
          </cell>
          <cell r="S43" t="str">
            <v>Library and Information Science, Book Studies</v>
          </cell>
          <cell r="T43" t="str">
            <v>De Gruyter Saur</v>
          </cell>
          <cell r="U43" t="str">
            <v>German</v>
          </cell>
          <cell r="W43" t="str">
            <v>CC BY 4.0</v>
          </cell>
          <cell r="X43" t="str">
            <v>S2O</v>
          </cell>
        </row>
        <row r="44">
          <cell r="A44" t="str">
            <v>BEJEAP</v>
          </cell>
          <cell r="B44" t="str">
            <v>bejeap</v>
          </cell>
          <cell r="C44" t="str">
            <v>2194-6108</v>
          </cell>
          <cell r="D44" t="str">
            <v>1935-1682</v>
          </cell>
          <cell r="E44" t="str">
            <v>The B.E. Journal of Economic Analysis &amp; Policy</v>
          </cell>
          <cell r="F44" t="str">
            <v>Journal</v>
          </cell>
          <cell r="G44" t="str">
            <v>2001-11-01</v>
          </cell>
          <cell r="H44" t="str">
            <v>25</v>
          </cell>
          <cell r="I44">
            <v>4</v>
          </cell>
          <cell r="J44">
            <v>0</v>
          </cell>
          <cell r="K44">
            <v>520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 t="str">
            <v>Business and Economics</v>
          </cell>
          <cell r="T44" t="str">
            <v>De Gruyter</v>
          </cell>
          <cell r="U44" t="str">
            <v>English</v>
          </cell>
          <cell r="V44" t="str">
            <v>IF: 1.1 (2023, Journal Citation Reports (Clarivate, 2024)); 5-Year-IF: 0.9 (2023, Journal Citation Reports (Clarivate, 2024)); CiteScore: 1.5 (2023, Scopus (Elsevier B.V., 2024)); SJR: 0.428 (2023, SJR (Scimago Lab, 2024; Data Source: Scopus)); SNIP: 0.633 (2023, CWTS Journal Indicators (CWTS B.V., 2024; Data Source: Scopus))</v>
          </cell>
          <cell r="W44" t="str">
            <v>CC BY 4.0</v>
          </cell>
          <cell r="X44" t="str">
            <v>Hybrid</v>
          </cell>
        </row>
        <row r="45">
          <cell r="A45" t="str">
            <v>BEJM</v>
          </cell>
          <cell r="B45" t="str">
            <v>bejm</v>
          </cell>
          <cell r="C45" t="str">
            <v>2194-6116</v>
          </cell>
          <cell r="D45" t="str">
            <v>1935-1690</v>
          </cell>
          <cell r="E45" t="str">
            <v>The B.E. Journal of Macroeconomics</v>
          </cell>
          <cell r="F45" t="str">
            <v>Journal</v>
          </cell>
          <cell r="G45" t="str">
            <v>2001-11-01</v>
          </cell>
          <cell r="H45" t="str">
            <v>25</v>
          </cell>
          <cell r="I45">
            <v>2</v>
          </cell>
          <cell r="J45">
            <v>0</v>
          </cell>
          <cell r="K45">
            <v>604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>Business and Economics</v>
          </cell>
          <cell r="T45" t="str">
            <v>De Gruyter</v>
          </cell>
          <cell r="U45" t="str">
            <v>English</v>
          </cell>
          <cell r="V45" t="str">
            <v>IF: 0.5 (2023, Journal Citation Reports (Clarivate, 2024)); 5-Year-IF: 0.4 (2023, Journal Citation Reports (Clarivate, 2024)); CiteScore: 0.8 (2023, Scopus (Elsevier B.V., 2024)); SJR: 0.336 (2023, SJR (Scimago Lab, 2024; Data Source: Scopus)); SNIP: 0.427 (2023, CWTS Journal Indicators (CWTS B.V., 2024; Data Source: Scopus))</v>
          </cell>
          <cell r="W45" t="str">
            <v>CC BY 4.0</v>
          </cell>
          <cell r="X45" t="str">
            <v>Hybrid</v>
          </cell>
        </row>
        <row r="46">
          <cell r="A46" t="str">
            <v>BEJTE</v>
          </cell>
          <cell r="B46" t="str">
            <v>bejte</v>
          </cell>
          <cell r="C46" t="str">
            <v>2194-6124</v>
          </cell>
          <cell r="D46" t="str">
            <v>1935-1704</v>
          </cell>
          <cell r="E46" t="str">
            <v>The B.E. Journal of Theoretical Economics</v>
          </cell>
          <cell r="F46" t="str">
            <v>Journal</v>
          </cell>
          <cell r="G46" t="str">
            <v>2001-01-01</v>
          </cell>
          <cell r="H46" t="str">
            <v>25</v>
          </cell>
          <cell r="I46">
            <v>2</v>
          </cell>
          <cell r="J46">
            <v>0</v>
          </cell>
          <cell r="K46">
            <v>434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>Business and Economics</v>
          </cell>
          <cell r="T46" t="str">
            <v>De Gruyter</v>
          </cell>
          <cell r="U46" t="str">
            <v>English</v>
          </cell>
          <cell r="V46" t="str">
            <v>IF: 0.3 (2023, Journal Citation Reports (Clarivate, 2024)); 5-Year-IF: 0.4 (2023, Journal Citation Reports (Clarivate, 2024)); CiteScore: 0.8 (2023, Scopus (Elsevier B.V., 2024)); SJR: 0.223 (2023, SJR (Scimago Lab, 2024; Data Source: Scopus)); SNIP: 0.377 (2023, CWTS Journal Indicators (CWTS B.V., 2024; Data Source: Scopus))</v>
          </cell>
          <cell r="W46" t="str">
            <v>CC BY 4.0</v>
          </cell>
          <cell r="X46" t="str">
            <v>Hybrid</v>
          </cell>
        </row>
        <row r="47">
          <cell r="A47" t="str">
            <v>BFP</v>
          </cell>
          <cell r="B47" t="str">
            <v>bfup</v>
          </cell>
          <cell r="C47" t="str">
            <v>0341-4183</v>
          </cell>
          <cell r="D47" t="str">
            <v>1865-7648</v>
          </cell>
          <cell r="E47" t="str">
            <v>Bibliothek Forschung und Praxis</v>
          </cell>
          <cell r="F47" t="str">
            <v>Journal</v>
          </cell>
          <cell r="G47" t="str">
            <v>1977-01-01</v>
          </cell>
          <cell r="H47" t="str">
            <v>49</v>
          </cell>
          <cell r="I47">
            <v>3</v>
          </cell>
          <cell r="J47">
            <v>393</v>
          </cell>
          <cell r="K47">
            <v>378</v>
          </cell>
          <cell r="L47">
            <v>462</v>
          </cell>
          <cell r="M47">
            <v>393</v>
          </cell>
          <cell r="N47">
            <v>99</v>
          </cell>
          <cell r="O47">
            <v>462</v>
          </cell>
          <cell r="P47">
            <v>144</v>
          </cell>
          <cell r="Q47">
            <v>16</v>
          </cell>
          <cell r="R47">
            <v>36</v>
          </cell>
          <cell r="S47" t="str">
            <v>Library and Information Science, Book Studies</v>
          </cell>
          <cell r="T47" t="str">
            <v>De Gruyter</v>
          </cell>
          <cell r="U47" t="str">
            <v>German</v>
          </cell>
          <cell r="V47" t="str">
            <v>IF: 0.2 (2023, Journal Citation Reports (Clarivate, 2024)); 5-Year-IF: 0.2 (2023, Journal Citation Reports (Clarivate, 2024))</v>
          </cell>
          <cell r="W47" t="str">
            <v>CC BY 4.0</v>
          </cell>
          <cell r="X47" t="str">
            <v>S2O</v>
          </cell>
        </row>
        <row r="48">
          <cell r="A48" t="str">
            <v>BIOL</v>
          </cell>
          <cell r="B48" t="str">
            <v>biol</v>
          </cell>
          <cell r="D48" t="str">
            <v>2391-5412</v>
          </cell>
          <cell r="E48" t="str">
            <v xml:space="preserve">Open Life Sciences </v>
          </cell>
          <cell r="F48" t="str">
            <v>Journal</v>
          </cell>
          <cell r="G48" t="str">
            <v>2006-03-01</v>
          </cell>
          <cell r="H48" t="str">
            <v>20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 t="str">
            <v>Life Sciences</v>
          </cell>
          <cell r="T48" t="str">
            <v>De Gruyter Open Access</v>
          </cell>
          <cell r="U48" t="str">
            <v>English</v>
          </cell>
          <cell r="V48" t="str">
            <v>IF: 1.7 (2023, Journal Citation Reports (Clarivate, 2024)); 5-Year-IF: 1.9 (2023, Journal Citation Reports (Clarivate, 2024)); CiteScore: 2.5 (2023, Scopus (Elsevier B.V., 2024)); SJR: 0.393 (2023, SJR (Scimago Lab, 2024; Data Source: Scopus)); SNIP: 0.420 (2023, CWTS Journal Indicators (CWTS B.V., 2024; Data Source: Scopus))</v>
          </cell>
          <cell r="W48" t="str">
            <v>CC BY 4.0</v>
          </cell>
          <cell r="X48" t="str">
            <v>APC</v>
          </cell>
        </row>
        <row r="49">
          <cell r="A49" t="str">
            <v>BIS</v>
          </cell>
          <cell r="B49" t="str">
            <v>bis</v>
          </cell>
          <cell r="C49" t="str">
            <v>2194-6094</v>
          </cell>
          <cell r="D49" t="str">
            <v>1932-0183</v>
          </cell>
          <cell r="E49" t="str">
            <v>Basic Income Studies</v>
          </cell>
          <cell r="F49" t="str">
            <v>Journal</v>
          </cell>
          <cell r="G49" t="str">
            <v>2006-06-20</v>
          </cell>
          <cell r="H49" t="str">
            <v>20</v>
          </cell>
          <cell r="I49">
            <v>2</v>
          </cell>
          <cell r="J49">
            <v>0</v>
          </cell>
          <cell r="K49">
            <v>393</v>
          </cell>
          <cell r="L49">
            <v>0</v>
          </cell>
          <cell r="M49">
            <v>0</v>
          </cell>
          <cell r="N49">
            <v>99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 t="str">
            <v>Business and Economics</v>
          </cell>
          <cell r="T49" t="str">
            <v>De Gruyter</v>
          </cell>
          <cell r="U49" t="str">
            <v>English</v>
          </cell>
          <cell r="V49" t="str">
            <v>IF: 1.0 (2023, Journal Citation Reports (Clarivate, 2024)); 5-Year-IF: 1.3 (2023, Journal Citation Reports (Clarivate, 2024)); CiteScore: 2.4 (2023, Scopus (Elsevier B.V., 2024)); SJR: 0.394 (2023, SJR (Scimago Lab, 2024; Data Source: Scopus)); SNIP: 0.579 (2023, CWTS Journal Indicators (CWTS B.V., 2024; Data Source: Scopus))</v>
          </cell>
          <cell r="W49" t="str">
            <v>CC BY 4.0</v>
          </cell>
          <cell r="X49" t="str">
            <v>Hybrid</v>
          </cell>
        </row>
        <row r="50">
          <cell r="A50" t="str">
            <v>BMC</v>
          </cell>
          <cell r="B50" t="str">
            <v>bmc</v>
          </cell>
          <cell r="C50" t="str">
            <v>1868-5021</v>
          </cell>
          <cell r="D50" t="str">
            <v>1868-503X</v>
          </cell>
          <cell r="E50" t="str">
            <v>Biomolecular Concepts</v>
          </cell>
          <cell r="F50" t="str">
            <v>Journal</v>
          </cell>
          <cell r="G50" t="str">
            <v>2010-08-25</v>
          </cell>
          <cell r="H50" t="str">
            <v>16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>Life Sciences</v>
          </cell>
          <cell r="T50" t="str">
            <v>De Gruyter</v>
          </cell>
          <cell r="U50" t="str">
            <v>English</v>
          </cell>
          <cell r="V50" t="str">
            <v>CiteScore: 5.3 (2023, Scopus (Elsevier B.V., 2024)); SJR: 0.592 (2023, SJR (Scimago Lab, 2024; Data Source: Scopus)); SNIP: 0.583 (2023, CWTS Journal Indicators (CWTS B.V., 2024; Data Source: Scopus))</v>
          </cell>
          <cell r="W50" t="str">
            <v>CC BY 4.0</v>
          </cell>
          <cell r="X50" t="str">
            <v>APC</v>
          </cell>
        </row>
        <row r="51">
          <cell r="A51" t="str">
            <v>BMT</v>
          </cell>
          <cell r="B51" t="str">
            <v>bmte</v>
          </cell>
          <cell r="C51" t="str">
            <v>0013-5585</v>
          </cell>
          <cell r="D51" t="str">
            <v>1862-278X</v>
          </cell>
          <cell r="E51" t="str">
            <v xml:space="preserve">Biomedical Engineering / Biomedizinische Technik </v>
          </cell>
          <cell r="F51" t="str">
            <v>Journal</v>
          </cell>
          <cell r="G51" t="str">
            <v>1956-01-01</v>
          </cell>
          <cell r="H51" t="str">
            <v>70</v>
          </cell>
          <cell r="I51">
            <v>6</v>
          </cell>
          <cell r="J51">
            <v>834</v>
          </cell>
          <cell r="K51">
            <v>802</v>
          </cell>
          <cell r="L51">
            <v>978</v>
          </cell>
          <cell r="M51">
            <v>834</v>
          </cell>
          <cell r="N51">
            <v>149</v>
          </cell>
          <cell r="O51">
            <v>978</v>
          </cell>
          <cell r="P51">
            <v>153</v>
          </cell>
          <cell r="Q51">
            <v>30</v>
          </cell>
          <cell r="R51">
            <v>52</v>
          </cell>
          <cell r="S51" t="str">
            <v>Medicine</v>
          </cell>
          <cell r="T51" t="str">
            <v>De Gruyter</v>
          </cell>
          <cell r="U51" t="str">
            <v>English</v>
          </cell>
          <cell r="V51" t="str">
            <v>IF: 1.3 (2023, Journal Citation Reports (Clarivate, 2024)); 5-Year-IF: 1.5 (2023, Journal Citation Reports (Clarivate, 2024)); CiteScore: 3.5 (2023, Scopus (Elsevier B.V., 2024)); SJR: 0.353 (2023, SJR (Scimago Lab, 2024; Data Source: Scopus)); SNIP: 0.520 (2023, CWTS Journal Indicators (CWTS B.V., 2024; Data Source: Scopus))</v>
          </cell>
          <cell r="W51" t="str">
            <v>CC BY 4.0</v>
          </cell>
          <cell r="X51" t="str">
            <v>S2O</v>
          </cell>
        </row>
        <row r="52">
          <cell r="A52" t="str">
            <v>BOT</v>
          </cell>
          <cell r="B52" t="str">
            <v>botm</v>
          </cell>
          <cell r="C52" t="str">
            <v>0006-8055</v>
          </cell>
          <cell r="D52" t="str">
            <v>1437-4323</v>
          </cell>
          <cell r="E52" t="str">
            <v>Botanica Marina</v>
          </cell>
          <cell r="F52" t="str">
            <v>Journal</v>
          </cell>
          <cell r="G52" t="str">
            <v>1959-01-01</v>
          </cell>
          <cell r="H52" t="str">
            <v>68</v>
          </cell>
          <cell r="I52">
            <v>6</v>
          </cell>
          <cell r="J52">
            <v>2253</v>
          </cell>
          <cell r="K52">
            <v>2169</v>
          </cell>
          <cell r="L52">
            <v>2655</v>
          </cell>
          <cell r="M52">
            <v>2253</v>
          </cell>
          <cell r="N52">
            <v>249</v>
          </cell>
          <cell r="O52">
            <v>2655</v>
          </cell>
          <cell r="P52">
            <v>413</v>
          </cell>
          <cell r="Q52">
            <v>30</v>
          </cell>
          <cell r="R52">
            <v>52</v>
          </cell>
          <cell r="S52" t="str">
            <v>Life Sciences</v>
          </cell>
          <cell r="T52" t="str">
            <v>De Gruyter</v>
          </cell>
          <cell r="U52" t="str">
            <v>English</v>
          </cell>
          <cell r="V52" t="str">
            <v>IF: 1.6 (2023, Journal Citation Reports (Clarivate, 2024)); 5-Year-IF: 2.0 (2023, Journal Citation Reports (Clarivate, 2024)); CiteScore: 4.1 (2023, Scopus (Elsevier B.V., 2024)); SJR: 0.466 (2023, SJR (Scimago Lab, 2024; Data Source: Scopus)); SNIP: 0.686 (2023, CWTS Journal Indicators (CWTS B.V., 2024; Data Source: Scopus))</v>
          </cell>
          <cell r="W52" t="str">
            <v>CC BY 4.0</v>
          </cell>
          <cell r="X52" t="str">
            <v>Hybrid</v>
          </cell>
        </row>
        <row r="53">
          <cell r="A53" t="str">
            <v>BTHZ</v>
          </cell>
          <cell r="B53" t="str">
            <v>bthz</v>
          </cell>
          <cell r="C53" t="str">
            <v>0724-6137</v>
          </cell>
          <cell r="D53" t="str">
            <v>2699-3414</v>
          </cell>
          <cell r="E53" t="str">
            <v xml:space="preserve">Berliner Theologische Zeitschrift </v>
          </cell>
          <cell r="F53" t="str">
            <v>Yearbook</v>
          </cell>
          <cell r="G53" t="str">
            <v>2020-10-01</v>
          </cell>
          <cell r="H53" t="str">
            <v>42</v>
          </cell>
          <cell r="I53">
            <v>1</v>
          </cell>
          <cell r="J53">
            <v>44</v>
          </cell>
          <cell r="K53">
            <v>42</v>
          </cell>
          <cell r="L53">
            <v>51</v>
          </cell>
          <cell r="M53">
            <v>44</v>
          </cell>
          <cell r="N53">
            <v>49</v>
          </cell>
          <cell r="O53">
            <v>51</v>
          </cell>
          <cell r="P53">
            <v>0</v>
          </cell>
          <cell r="Q53">
            <v>9</v>
          </cell>
          <cell r="R53">
            <v>19</v>
          </cell>
          <cell r="S53" t="str">
            <v>Theology and Religion</v>
          </cell>
          <cell r="T53" t="str">
            <v>De Gruyter</v>
          </cell>
          <cell r="U53" t="str">
            <v>German</v>
          </cell>
          <cell r="W53" t="str">
            <v>CC BY 4.0</v>
          </cell>
          <cell r="X53" t="str">
            <v>Hybrid</v>
          </cell>
        </row>
        <row r="54">
          <cell r="A54" t="str">
            <v>BZ</v>
          </cell>
          <cell r="B54" t="str">
            <v>byzs</v>
          </cell>
          <cell r="C54" t="str">
            <v>0007-7704</v>
          </cell>
          <cell r="D54" t="str">
            <v>1868-9027</v>
          </cell>
          <cell r="E54" t="str">
            <v>Byzantinische Zeitschrift</v>
          </cell>
          <cell r="F54" t="str">
            <v>Journal</v>
          </cell>
          <cell r="G54" t="str">
            <v>1892-01-01</v>
          </cell>
          <cell r="H54" t="str">
            <v>118</v>
          </cell>
          <cell r="I54">
            <v>4</v>
          </cell>
          <cell r="J54">
            <v>461</v>
          </cell>
          <cell r="K54">
            <v>444</v>
          </cell>
          <cell r="L54">
            <v>542</v>
          </cell>
          <cell r="M54">
            <v>461</v>
          </cell>
          <cell r="N54">
            <v>99</v>
          </cell>
          <cell r="O54">
            <v>542</v>
          </cell>
          <cell r="P54">
            <v>127</v>
          </cell>
          <cell r="Q54">
            <v>22</v>
          </cell>
          <cell r="R54">
            <v>42</v>
          </cell>
          <cell r="S54" t="str">
            <v>History</v>
          </cell>
          <cell r="T54" t="str">
            <v>De Gruyter</v>
          </cell>
          <cell r="U54" t="str">
            <v>German</v>
          </cell>
          <cell r="V54" t="str">
            <v>IF: 0.2 (2023, Journal Citation Reports (Clarivate, 2024)); 5-Year-IF: 0.2 (2023, Journal Citation Reports (Clarivate, 2024)); CiteScore: 0.4 (2023, Scopus (Elsevier B.V., 2024)); SJR: 0.122 (2023, SJR (Scimago Lab, 2024; Data Source: Scopus)); SNIP: 0.747 (2023, CWTS Journal Indicators (CWTS B.V., 2024; Data Source: Scopus))</v>
          </cell>
          <cell r="W54" t="str">
            <v>CC BY 4.0</v>
          </cell>
          <cell r="X54" t="str">
            <v>Hybrid</v>
          </cell>
        </row>
        <row r="55">
          <cell r="A55" t="str">
            <v>CAAS</v>
          </cell>
          <cell r="B55" t="str">
            <v>caas</v>
          </cell>
          <cell r="D55" t="str">
            <v>2747-7460</v>
          </cell>
          <cell r="E55" t="str">
            <v xml:space="preserve">Chinese and Arab Studies </v>
          </cell>
          <cell r="F55" t="str">
            <v>Journal</v>
          </cell>
          <cell r="G55" t="str">
            <v>2021-06-20</v>
          </cell>
          <cell r="H55" t="str">
            <v>5</v>
          </cell>
          <cell r="I55">
            <v>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 t="str">
            <v>Cultural Studies</v>
          </cell>
          <cell r="T55" t="str">
            <v>De Gruyter</v>
          </cell>
          <cell r="U55" t="str">
            <v>English</v>
          </cell>
          <cell r="W55" t="str">
            <v>CC BY 4.0</v>
          </cell>
          <cell r="X55" t="str">
            <v>Sponsored</v>
          </cell>
        </row>
        <row r="56">
          <cell r="A56" t="str">
            <v>CASLAR</v>
          </cell>
          <cell r="B56" t="str">
            <v>caslar</v>
          </cell>
          <cell r="C56" t="str">
            <v>2193-2263</v>
          </cell>
          <cell r="D56" t="str">
            <v>2193-2271</v>
          </cell>
          <cell r="E56" t="str">
            <v>Chinese as a Second Language Research</v>
          </cell>
          <cell r="F56" t="str">
            <v>Journal</v>
          </cell>
          <cell r="G56" t="str">
            <v>2012-04-15</v>
          </cell>
          <cell r="H56" t="str">
            <v>14</v>
          </cell>
          <cell r="I56">
            <v>2</v>
          </cell>
          <cell r="J56">
            <v>310</v>
          </cell>
          <cell r="K56">
            <v>299</v>
          </cell>
          <cell r="L56">
            <v>363</v>
          </cell>
          <cell r="M56">
            <v>310</v>
          </cell>
          <cell r="N56">
            <v>99</v>
          </cell>
          <cell r="O56">
            <v>363</v>
          </cell>
          <cell r="P56">
            <v>171</v>
          </cell>
          <cell r="Q56">
            <v>11</v>
          </cell>
          <cell r="R56">
            <v>24</v>
          </cell>
          <cell r="S56" t="str">
            <v>Linguistics and Semiotics</v>
          </cell>
          <cell r="T56" t="str">
            <v>De Gruyter Mouton</v>
          </cell>
          <cell r="U56" t="str">
            <v>English</v>
          </cell>
          <cell r="V56" t="str">
            <v>CiteScore: 0.3 (2023, Scopus (Elsevier B.V., 2024)); SJR: 0.113 (2023, SJR (Scimago Lab, 2024; Data Source: Scopus)); SNIP: 0.115 (2023, CWTS Journal Indicators (CWTS B.V., 2024; Data Source: Scopus))</v>
          </cell>
          <cell r="W56" t="str">
            <v>CC BY 4.0</v>
          </cell>
          <cell r="X56" t="str">
            <v>Hybrid</v>
          </cell>
        </row>
        <row r="57">
          <cell r="A57" t="str">
            <v>CAT</v>
          </cell>
          <cell r="B57" t="str">
            <v>cat</v>
          </cell>
          <cell r="D57" t="str">
            <v>2750-2562</v>
          </cell>
          <cell r="E57" t="str">
            <v>Culture as Text</v>
          </cell>
          <cell r="F57" t="str">
            <v>Journal</v>
          </cell>
          <cell r="G57" t="str">
            <v>2023-03-20</v>
          </cell>
          <cell r="H57" t="str">
            <v>3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 t="str">
            <v>Literary Studies</v>
          </cell>
          <cell r="T57" t="str">
            <v>De Gruyter</v>
          </cell>
          <cell r="U57" t="str">
            <v>English</v>
          </cell>
          <cell r="W57" t="str">
            <v>CC BY 4.0</v>
          </cell>
          <cell r="X57" t="str">
            <v>Sponsored</v>
          </cell>
        </row>
        <row r="58">
          <cell r="A58" t="str">
            <v>CCLM</v>
          </cell>
          <cell r="B58" t="str">
            <v>cclm</v>
          </cell>
          <cell r="C58" t="str">
            <v>1434-6621</v>
          </cell>
          <cell r="D58" t="str">
            <v>1437-4331</v>
          </cell>
          <cell r="E58" t="str">
            <v>Clinical Chemistry and Laboratory Medicine (CCLM)</v>
          </cell>
          <cell r="F58" t="str">
            <v>Journal</v>
          </cell>
          <cell r="G58" t="str">
            <v>1963-01-01</v>
          </cell>
          <cell r="H58" t="str">
            <v>63</v>
          </cell>
          <cell r="I58">
            <v>12</v>
          </cell>
          <cell r="J58">
            <v>2724</v>
          </cell>
          <cell r="K58">
            <v>2625</v>
          </cell>
          <cell r="L58">
            <v>3236</v>
          </cell>
          <cell r="M58">
            <v>2724</v>
          </cell>
          <cell r="N58">
            <v>249</v>
          </cell>
          <cell r="O58">
            <v>3236</v>
          </cell>
          <cell r="P58">
            <v>250</v>
          </cell>
          <cell r="Q58">
            <v>54</v>
          </cell>
          <cell r="R58">
            <v>86</v>
          </cell>
          <cell r="S58" t="str">
            <v>Medicine</v>
          </cell>
          <cell r="T58" t="str">
            <v>De Gruyter</v>
          </cell>
          <cell r="U58" t="str">
            <v>English</v>
          </cell>
          <cell r="V58" t="str">
            <v>IF: 3.8 (2023, Journal Citation Reports (Clarivate, 2024)); 5-Year-IF: 3.9 (2023, Journal Citation Reports (Clarivate, 2024)); CiteScore: 11.3 (2023, Scopus (Elsevier B.V., 2024)); SJR: 1.081 (2023, SJR (Scimago Lab, 2024; Data Source: Scopus)); SNIP: 1.243 (2023, CWTS Journal Indicators (CWTS B.V., 2024; Data Source: Scopus))</v>
          </cell>
          <cell r="W58" t="str">
            <v>CC BY 4.0</v>
          </cell>
          <cell r="X58" t="str">
            <v>Hybrid</v>
          </cell>
        </row>
        <row r="59">
          <cell r="A59" t="str">
            <v>CDBME</v>
          </cell>
          <cell r="B59" t="str">
            <v>cdbme</v>
          </cell>
          <cell r="D59" t="str">
            <v>2364-5504</v>
          </cell>
          <cell r="E59" t="str">
            <v>Current Directions in Biomedical Engineering</v>
          </cell>
          <cell r="F59" t="str">
            <v>Journal</v>
          </cell>
          <cell r="G59" t="str">
            <v>2015-09-15</v>
          </cell>
          <cell r="H59" t="str">
            <v>11</v>
          </cell>
          <cell r="I59">
            <v>1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 t="str">
            <v>Medicine</v>
          </cell>
          <cell r="T59" t="str">
            <v>De Gruyter</v>
          </cell>
          <cell r="U59" t="str">
            <v>English</v>
          </cell>
          <cell r="V59" t="str">
            <v>CiteScore: 0.9 (2023, Scopus (Elsevier B.V., 2024)); SJR: 0.268 (2023, SJR (Scimago Lab, 2024; Data Source: Scopus)); SNIP: 0.339 (2023, CWTS Journal Indicators (CWTS B.V., 2024; Data Source: Scopus))</v>
          </cell>
          <cell r="W59" t="str">
            <v>CC BY 4.0</v>
          </cell>
          <cell r="X59" t="str">
            <v>Sponsored</v>
          </cell>
        </row>
        <row r="60">
          <cell r="A60" t="str">
            <v>CERCLES</v>
          </cell>
          <cell r="B60" t="str">
            <v>cercles</v>
          </cell>
          <cell r="C60" t="str">
            <v>2191-611X</v>
          </cell>
          <cell r="D60" t="str">
            <v>2191-6128</v>
          </cell>
          <cell r="E60" t="str">
            <v>Language Learning in Higher Education</v>
          </cell>
          <cell r="F60" t="str">
            <v>Journal</v>
          </cell>
          <cell r="G60" t="str">
            <v>2011-09-15</v>
          </cell>
          <cell r="H60" t="str">
            <v>15</v>
          </cell>
          <cell r="I60">
            <v>2</v>
          </cell>
          <cell r="J60">
            <v>299</v>
          </cell>
          <cell r="K60">
            <v>287</v>
          </cell>
          <cell r="L60">
            <v>348</v>
          </cell>
          <cell r="M60">
            <v>299</v>
          </cell>
          <cell r="N60">
            <v>99</v>
          </cell>
          <cell r="O60">
            <v>348</v>
          </cell>
          <cell r="P60">
            <v>164</v>
          </cell>
          <cell r="Q60">
            <v>11</v>
          </cell>
          <cell r="R60">
            <v>24</v>
          </cell>
          <cell r="S60" t="str">
            <v>Linguistics and Semiotics</v>
          </cell>
          <cell r="T60" t="str">
            <v>De Gruyter Mouton</v>
          </cell>
          <cell r="U60" t="str">
            <v>English</v>
          </cell>
          <cell r="V60" t="str">
            <v>IF: 0.7 (2023, Journal Citation Reports (Clarivate, 2024)); 5-Year-IF: 0.7 (2023, Journal Citation Reports (Clarivate, 2024)); CiteScore: 1.0 (2023, Scopus (Elsevier B.V., 2024)); SJR: 0.245 (2023, SJR (Scimago Lab, 2024; Data Source: Scopus)); SNIP: 0.357 (2023, CWTS Journal Indicators (CWTS B.V., 2024; Data Source: Scopus))</v>
          </cell>
          <cell r="W60" t="str">
            <v>CC BY 4.0</v>
          </cell>
          <cell r="X60" t="str">
            <v>Hybrid</v>
          </cell>
        </row>
        <row r="61">
          <cell r="A61" t="str">
            <v>CFER</v>
          </cell>
          <cell r="B61" t="str">
            <v>cfer</v>
          </cell>
          <cell r="C61" t="str">
            <v>2095-4638</v>
          </cell>
          <cell r="D61" t="str">
            <v>2196-5633</v>
          </cell>
          <cell r="E61" t="str">
            <v>China Finance and Economic Review</v>
          </cell>
          <cell r="F61" t="str">
            <v>Journal</v>
          </cell>
          <cell r="G61" t="str">
            <v>2013-06-20</v>
          </cell>
          <cell r="H61" t="str">
            <v>14</v>
          </cell>
          <cell r="I61">
            <v>4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 t="str">
            <v>Business and Economics</v>
          </cell>
          <cell r="T61" t="str">
            <v>De Gruyter</v>
          </cell>
          <cell r="U61" t="str">
            <v>English</v>
          </cell>
          <cell r="V61" t="str">
            <v>CiteScore: 0.6 (2023, Scopus (Elsevier B.V., 2024)); SJR: 0.176 (2023, SJR (Scimago Lab, 2024; Data Source: Scopus)); SNIP: 0.153 (2023, CWTS Journal Indicators (CWTS B.V., 2024; Data Source: Scopus))</v>
          </cell>
          <cell r="W61" t="str">
            <v>CC BY 4.0</v>
          </cell>
          <cell r="X61" t="str">
            <v>Sponsored</v>
          </cell>
        </row>
        <row r="62">
          <cell r="A62" t="str">
            <v>CHAR</v>
          </cell>
          <cell r="B62" t="str">
            <v>char</v>
          </cell>
          <cell r="C62" t="str">
            <v>2160-5025</v>
          </cell>
          <cell r="D62" t="str">
            <v>2160-5068</v>
          </cell>
          <cell r="E62" t="str">
            <v>Chinese Archaeology</v>
          </cell>
          <cell r="F62" t="str">
            <v>Journal</v>
          </cell>
          <cell r="G62" t="str">
            <v>2001-10-10</v>
          </cell>
          <cell r="H62" t="str">
            <v>25</v>
          </cell>
          <cell r="I62">
            <v>1</v>
          </cell>
          <cell r="J62">
            <v>168</v>
          </cell>
          <cell r="K62">
            <v>162</v>
          </cell>
          <cell r="L62">
            <v>196</v>
          </cell>
          <cell r="M62">
            <v>168</v>
          </cell>
          <cell r="N62">
            <v>49</v>
          </cell>
          <cell r="O62">
            <v>196</v>
          </cell>
          <cell r="P62">
            <v>185</v>
          </cell>
          <cell r="Q62">
            <v>9</v>
          </cell>
          <cell r="R62">
            <v>19</v>
          </cell>
          <cell r="S62" t="str">
            <v>Classical and Ancient Near Eastern Studies</v>
          </cell>
          <cell r="T62" t="str">
            <v>De Gruyter</v>
          </cell>
          <cell r="U62" t="str">
            <v>English</v>
          </cell>
          <cell r="V62" t="str">
            <v>IF: 0.2 (2023, Journal Citation Reports (Clarivate, 2024)); 5-Year-IF: 0.2 (2023, Journal Citation Reports (Clarivate, 2024))</v>
          </cell>
          <cell r="X62" t="str">
            <v>Read Only</v>
          </cell>
        </row>
        <row r="63">
          <cell r="A63" t="str">
            <v>CHEM</v>
          </cell>
          <cell r="B63" t="str">
            <v>chem</v>
          </cell>
          <cell r="D63" t="str">
            <v>2391-5420</v>
          </cell>
          <cell r="E63" t="str">
            <v>Open Chemistry</v>
          </cell>
          <cell r="F63" t="str">
            <v>Journal</v>
          </cell>
          <cell r="G63" t="str">
            <v>2003-03-01</v>
          </cell>
          <cell r="H63" t="str">
            <v>23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 t="str">
            <v>Chemistry</v>
          </cell>
          <cell r="T63" t="str">
            <v>De Gruyter Open Access</v>
          </cell>
          <cell r="U63" t="str">
            <v>English</v>
          </cell>
          <cell r="V63" t="str">
            <v>IF: 2.1 (2023, Journal Citation Reports (Clarivate, 2024)); 5-Year-IF: 2.2 (2023, Journal Citation Reports (Clarivate, 2024)); CiteScore: 3.8 (2023, Scopus (Elsevier B.V., 2024)); SJR: 0.363 (2023, SJR (Scimago Lab, 2024; Data Source: Scopus)); SNIP: 0.740 (2023, CWTS Journal Indicators (CWTS B.V., 2024; Data Source: Scopus))</v>
          </cell>
          <cell r="W63" t="str">
            <v>CC BY 4.0</v>
          </cell>
          <cell r="X63" t="str">
            <v>APC</v>
          </cell>
        </row>
        <row r="64">
          <cell r="A64" t="str">
            <v>CI</v>
          </cell>
          <cell r="B64" t="str">
            <v>ci</v>
          </cell>
          <cell r="C64" t="str">
            <v>0193-6484</v>
          </cell>
          <cell r="D64" t="str">
            <v>1365-2192</v>
          </cell>
          <cell r="E64" t="str">
            <v>Chemistry International</v>
          </cell>
          <cell r="F64" t="str">
            <v>Journal</v>
          </cell>
          <cell r="G64" t="str">
            <v>1997-06-20</v>
          </cell>
          <cell r="H64" t="str">
            <v>47</v>
          </cell>
          <cell r="I64">
            <v>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 t="str">
            <v>Chemistry</v>
          </cell>
          <cell r="T64" t="str">
            <v>De Gruyter</v>
          </cell>
          <cell r="U64" t="str">
            <v>English</v>
          </cell>
          <cell r="W64" t="str">
            <v>CC BY-NC-ND 4.0</v>
          </cell>
          <cell r="X64" t="str">
            <v>Sponsored</v>
          </cell>
        </row>
        <row r="65">
          <cell r="A65" t="str">
            <v>CJAL</v>
          </cell>
          <cell r="B65" t="str">
            <v>cjal</v>
          </cell>
          <cell r="C65" t="str">
            <v>2192-9505</v>
          </cell>
          <cell r="D65" t="str">
            <v>2192-9513</v>
          </cell>
          <cell r="E65" t="str">
            <v>Chinese Journal of Applied Linguistics</v>
          </cell>
          <cell r="F65" t="str">
            <v>Journal</v>
          </cell>
          <cell r="G65" t="str">
            <v>2011-06-15</v>
          </cell>
          <cell r="H65" t="str">
            <v>48</v>
          </cell>
          <cell r="I65">
            <v>4</v>
          </cell>
          <cell r="J65">
            <v>224</v>
          </cell>
          <cell r="K65">
            <v>215</v>
          </cell>
          <cell r="L65">
            <v>264</v>
          </cell>
          <cell r="M65">
            <v>224</v>
          </cell>
          <cell r="N65">
            <v>49</v>
          </cell>
          <cell r="O65">
            <v>264</v>
          </cell>
          <cell r="P65">
            <v>62</v>
          </cell>
          <cell r="Q65">
            <v>22</v>
          </cell>
          <cell r="R65">
            <v>42</v>
          </cell>
          <cell r="S65" t="str">
            <v>Linguistics and Semiotics</v>
          </cell>
          <cell r="T65" t="str">
            <v>De Gruyter Mouton</v>
          </cell>
          <cell r="U65" t="str">
            <v>English</v>
          </cell>
          <cell r="V65" t="str">
            <v>IF: 1.0 (2023, Journal Citation Reports (Clarivate, 2024)); 5-Year-IF: 1.3 (2023, Journal Citation Reports (Clarivate, 2024)); CiteScore: 1.5 (2023, Scopus (Elsevier B.V., 2024)); SJR: 0.432 (2023, SJR (Scimago Lab, 2024; Data Source: Scopus)); SNIP: 0.615 (2023, CWTS Journal Indicators (CWTS B.V., 2024; Data Source: Scopus))</v>
          </cell>
          <cell r="W65" t="str">
            <v>CC BY 4.0</v>
          </cell>
          <cell r="X65" t="str">
            <v>Hybrid</v>
          </cell>
        </row>
        <row r="66">
          <cell r="A66" t="str">
            <v>CJSS</v>
          </cell>
          <cell r="B66" t="str">
            <v>cjss</v>
          </cell>
          <cell r="D66" t="str">
            <v>2747-7487</v>
          </cell>
          <cell r="E66" t="str">
            <v>Chinese Journal of Slavic Studies</v>
          </cell>
          <cell r="F66" t="str">
            <v>Journal</v>
          </cell>
          <cell r="G66" t="str">
            <v>2021-06-20</v>
          </cell>
          <cell r="H66" t="str">
            <v>5</v>
          </cell>
          <cell r="I66">
            <v>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 t="str">
            <v>Cultural Studies</v>
          </cell>
          <cell r="T66" t="str">
            <v>De Gruyter</v>
          </cell>
          <cell r="U66" t="str">
            <v>English</v>
          </cell>
          <cell r="W66" t="str">
            <v>CC BY 4.0</v>
          </cell>
          <cell r="X66" t="str">
            <v>Sponsored</v>
          </cell>
        </row>
        <row r="67">
          <cell r="A67" t="str">
            <v>CLLT</v>
          </cell>
          <cell r="B67" t="str">
            <v>cllt</v>
          </cell>
          <cell r="C67" t="str">
            <v>1613-7027</v>
          </cell>
          <cell r="D67" t="str">
            <v>1613-7035</v>
          </cell>
          <cell r="E67" t="str">
            <v>Corpus Linguistics and Linguistic Theory</v>
          </cell>
          <cell r="F67" t="str">
            <v>Journal</v>
          </cell>
          <cell r="G67" t="str">
            <v>2005-05-20</v>
          </cell>
          <cell r="H67" t="str">
            <v>21</v>
          </cell>
          <cell r="I67">
            <v>3</v>
          </cell>
          <cell r="J67">
            <v>355</v>
          </cell>
          <cell r="K67">
            <v>342</v>
          </cell>
          <cell r="L67">
            <v>418</v>
          </cell>
          <cell r="M67">
            <v>355</v>
          </cell>
          <cell r="N67">
            <v>99</v>
          </cell>
          <cell r="O67">
            <v>418</v>
          </cell>
          <cell r="P67">
            <v>130</v>
          </cell>
          <cell r="Q67">
            <v>16</v>
          </cell>
          <cell r="R67">
            <v>36</v>
          </cell>
          <cell r="S67" t="str">
            <v>Linguistics and Semiotics</v>
          </cell>
          <cell r="T67" t="str">
            <v>De Gruyter Mouton</v>
          </cell>
          <cell r="U67" t="str">
            <v>English</v>
          </cell>
          <cell r="V67" t="str">
            <v>IF: 1.0 (2023, Journal Citation Reports (Clarivate, 2024)); 5-Year-IF: 1.4 (2023, Journal Citation Reports (Clarivate, 2024)); CiteScore: 4.2 (2023, Scopus (Elsevier B.V., 2024)); SJR: 1.010 (2023, SJR (Scimago Lab, 2024; Data Source: Scopus)); SNIP: 1.492 (2023, CWTS Journal Indicators (CWTS B.V., 2024; Data Source: Scopus))</v>
          </cell>
          <cell r="W67" t="str">
            <v>CC BY 4.0</v>
          </cell>
          <cell r="X67" t="str">
            <v>S2O</v>
          </cell>
        </row>
        <row r="68">
          <cell r="A68" t="str">
            <v>CLS</v>
          </cell>
          <cell r="B68" t="str">
            <v>cls</v>
          </cell>
          <cell r="D68" t="str">
            <v>2353-7396</v>
          </cell>
          <cell r="E68" t="str">
            <v>Curved and Layered Structures</v>
          </cell>
          <cell r="F68" t="str">
            <v>Journal</v>
          </cell>
          <cell r="G68" t="str">
            <v>2014-12-10</v>
          </cell>
          <cell r="H68" t="str">
            <v>12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 t="str">
            <v>Engineering</v>
          </cell>
          <cell r="T68" t="str">
            <v>De Gruyter Open Access</v>
          </cell>
          <cell r="U68" t="str">
            <v>English</v>
          </cell>
          <cell r="V68" t="str">
            <v>IF: 1.1 (2023, Journal Citation Reports (Clarivate, 2024)); 5-Year-IF: 1.2 (2023, Journal Citation Reports (Clarivate, 2024)); CiteScore: 2.6 (2023, Scopus (Elsevier B.V., 2024)); SJR: 0.359 (2023, SJR (Scimago Lab, 2024; Data Source: Scopus)); SNIP: 0.669 (2023, CWTS Journal Indicators (CWTS B.V., 2024; Data Source: Scopus))</v>
          </cell>
          <cell r="W68" t="str">
            <v>CC BY 4.0</v>
          </cell>
          <cell r="X68" t="str">
            <v>APC</v>
          </cell>
        </row>
        <row r="69">
          <cell r="A69" t="str">
            <v>CMAM</v>
          </cell>
          <cell r="B69" t="str">
            <v>cmam</v>
          </cell>
          <cell r="C69" t="str">
            <v>1609-4840</v>
          </cell>
          <cell r="D69" t="str">
            <v>1609-9389</v>
          </cell>
          <cell r="E69" t="str">
            <v>Computational Methods in Applied Mathematics</v>
          </cell>
          <cell r="F69" t="str">
            <v>Journal</v>
          </cell>
          <cell r="G69" t="str">
            <v>2001-01-20</v>
          </cell>
          <cell r="H69" t="str">
            <v>25</v>
          </cell>
          <cell r="I69">
            <v>4</v>
          </cell>
          <cell r="J69">
            <v>333</v>
          </cell>
          <cell r="K69">
            <v>320</v>
          </cell>
          <cell r="L69">
            <v>393</v>
          </cell>
          <cell r="M69">
            <v>333</v>
          </cell>
          <cell r="N69">
            <v>99</v>
          </cell>
          <cell r="O69">
            <v>393</v>
          </cell>
          <cell r="P69">
            <v>92</v>
          </cell>
          <cell r="Q69">
            <v>22</v>
          </cell>
          <cell r="R69">
            <v>42</v>
          </cell>
          <cell r="S69" t="str">
            <v>Mathematics</v>
          </cell>
          <cell r="T69" t="str">
            <v>De Gruyter</v>
          </cell>
          <cell r="U69" t="str">
            <v>English</v>
          </cell>
          <cell r="V69" t="str">
            <v>IF: 1.0 (2023, Journal Citation Reports (Clarivate, 2024)); 5-Year-IF: 1.1 (2023, Journal Citation Reports (Clarivate, 2024)); CiteScore: 2.4 (2023, Scopus (Elsevier B.V., 2024)); SJR: 0.607 (2023, SJR (Scimago Lab, 2024; Data Source: Scopus)); SNIP: 0.781 (2023, CWTS Journal Indicators (CWTS B.V., 2024; Data Source: Scopus))</v>
          </cell>
          <cell r="W69" t="str">
            <v>CC BY 4.0</v>
          </cell>
          <cell r="X69" t="str">
            <v>Hybrid</v>
          </cell>
        </row>
        <row r="70">
          <cell r="A70" t="str">
            <v>CMB</v>
          </cell>
          <cell r="B70" t="str">
            <v>cmb</v>
          </cell>
          <cell r="D70" t="str">
            <v>2544-7297</v>
          </cell>
          <cell r="E70" t="str">
            <v>Computational and Mathematical Biophysics</v>
          </cell>
          <cell r="F70" t="str">
            <v>Journal</v>
          </cell>
          <cell r="G70" t="str">
            <v>2018-03-30</v>
          </cell>
          <cell r="H70" t="str">
            <v>13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 t="str">
            <v>Physics</v>
          </cell>
          <cell r="T70" t="str">
            <v>De Gruyter Open Access</v>
          </cell>
          <cell r="U70" t="str">
            <v>English</v>
          </cell>
          <cell r="V70" t="str">
            <v>CiteScore: 2.5 (2023, Scopus (Elsevier B.V., 2024)); SJR: 0.276 (2023, SJR (Scimago Lab, 2024; Data Source: Scopus)); SNIP: 0.592 (2023, CWTS Journal Indicators (CWTS B.V., 2024; Data Source: Scopus))</v>
          </cell>
          <cell r="W70" t="str">
            <v>CC BY 4.0</v>
          </cell>
          <cell r="X70" t="str">
            <v>APC</v>
          </cell>
        </row>
        <row r="71">
          <cell r="A71" t="str">
            <v>COG</v>
          </cell>
          <cell r="B71" t="str">
            <v>cogl</v>
          </cell>
          <cell r="C71" t="str">
            <v>0936-5907</v>
          </cell>
          <cell r="D71" t="str">
            <v>1613-3641</v>
          </cell>
          <cell r="E71" t="str">
            <v>Cognitive Linguistics</v>
          </cell>
          <cell r="F71" t="str">
            <v>Journal</v>
          </cell>
          <cell r="G71" t="str">
            <v>1990-03-10</v>
          </cell>
          <cell r="H71" t="str">
            <v>36</v>
          </cell>
          <cell r="I71">
            <v>4</v>
          </cell>
          <cell r="J71">
            <v>774</v>
          </cell>
          <cell r="K71">
            <v>745</v>
          </cell>
          <cell r="L71">
            <v>911</v>
          </cell>
          <cell r="M71">
            <v>774</v>
          </cell>
          <cell r="N71">
            <v>99</v>
          </cell>
          <cell r="O71">
            <v>911</v>
          </cell>
          <cell r="P71">
            <v>213</v>
          </cell>
          <cell r="Q71">
            <v>22</v>
          </cell>
          <cell r="R71">
            <v>42</v>
          </cell>
          <cell r="S71" t="str">
            <v>Linguistics and Semiotics</v>
          </cell>
          <cell r="T71" t="str">
            <v>De Gruyter Mouton</v>
          </cell>
          <cell r="U71" t="str">
            <v>English</v>
          </cell>
          <cell r="V71" t="str">
            <v>IF: 1.8 (2023, Journal Citation Reports (Clarivate, 2024)); 5-Year-IF: 2.0 (2023, Journal Citation Reports (Clarivate, 2024)); CiteScore: 3.3 (2023, Scopus (Elsevier B.V., 2024)); SJR: 0.814 (2023, SJR (Scimago Lab, 2024; Data Source: Scopus)); SNIP: 1.458 (2023, CWTS Journal Indicators (CWTS B.V., 2024; Data Source: Scopus))</v>
          </cell>
          <cell r="W71" t="str">
            <v>CC BY 4.0</v>
          </cell>
          <cell r="X71" t="str">
            <v>S2O</v>
          </cell>
        </row>
        <row r="72">
          <cell r="A72" t="str">
            <v>COGSEM</v>
          </cell>
          <cell r="B72" t="str">
            <v>cogsem</v>
          </cell>
          <cell r="C72" t="str">
            <v>1662-1425</v>
          </cell>
          <cell r="D72" t="str">
            <v>2235-2066</v>
          </cell>
          <cell r="E72" t="str">
            <v>Cognitive Semiotics</v>
          </cell>
          <cell r="F72" t="str">
            <v>Journal</v>
          </cell>
          <cell r="G72" t="str">
            <v>2007-09-10</v>
          </cell>
          <cell r="H72" t="str">
            <v>18</v>
          </cell>
          <cell r="I72">
            <v>2</v>
          </cell>
          <cell r="J72">
            <v>0</v>
          </cell>
          <cell r="K72">
            <v>276</v>
          </cell>
          <cell r="L72">
            <v>0</v>
          </cell>
          <cell r="M72">
            <v>0</v>
          </cell>
          <cell r="N72">
            <v>99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 t="str">
            <v>Linguistics and Semiotics</v>
          </cell>
          <cell r="T72" t="str">
            <v>De Gruyter Mouton</v>
          </cell>
          <cell r="U72" t="str">
            <v>English</v>
          </cell>
          <cell r="V72" t="str">
            <v>CiteScore: 2.3 (2023, Scopus (Elsevier B.V., 2024)); SJR: 0.187 (2023, SJR (Scimago Lab, 2024; Data Source: Scopus)); SNIP: 1.042 (2023, CWTS Journal Indicators (CWTS B.V., 2024; Data Source: Scopus))</v>
          </cell>
          <cell r="W72" t="str">
            <v>CC BY 4.0</v>
          </cell>
          <cell r="X72" t="str">
            <v>S2O</v>
          </cell>
        </row>
        <row r="73">
          <cell r="A73" t="str">
            <v>COMA</v>
          </cell>
          <cell r="B73" t="str">
            <v>coma</v>
          </cell>
          <cell r="D73" t="str">
            <v>2300-7443</v>
          </cell>
          <cell r="E73" t="str">
            <v>Complex Manifolds</v>
          </cell>
          <cell r="F73" t="str">
            <v>Journal</v>
          </cell>
          <cell r="G73" t="str">
            <v>2014-04-23</v>
          </cell>
          <cell r="H73" t="str">
            <v>12</v>
          </cell>
          <cell r="I73">
            <v>1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 t="str">
            <v>Mathematics</v>
          </cell>
          <cell r="T73" t="str">
            <v>De Gruyter Open Access</v>
          </cell>
          <cell r="U73" t="str">
            <v>English</v>
          </cell>
          <cell r="V73" t="str">
            <v>IF: 0.5 (2023, Journal Citation Reports (Clarivate, 2024)); 5-Year-IF: 0.6 (2023, Journal Citation Reports (Clarivate, 2024)); CiteScore: 1.3 (2023, Scopus (Elsevier B.V., 2024)); SJR: 0.496 (2023, SJR (Scimago Lab, 2024; Data Source: Scopus)); SNIP: 0.695 (2023, CWTS Journal Indicators (CWTS B.V., 2024; Data Source: Scopus))</v>
          </cell>
          <cell r="W73" t="str">
            <v>CC BY 4.0</v>
          </cell>
          <cell r="X73" t="str">
            <v>APC</v>
          </cell>
        </row>
        <row r="74">
          <cell r="A74" t="str">
            <v>COMMUN</v>
          </cell>
          <cell r="B74" t="str">
            <v>comm</v>
          </cell>
          <cell r="C74" t="str">
            <v>0341-2059</v>
          </cell>
          <cell r="D74" t="str">
            <v>1613-4087</v>
          </cell>
          <cell r="E74" t="str">
            <v>Communications</v>
          </cell>
          <cell r="F74" t="str">
            <v>Journal</v>
          </cell>
          <cell r="G74" t="str">
            <v>1976-01-01</v>
          </cell>
          <cell r="H74" t="str">
            <v>50</v>
          </cell>
          <cell r="I74">
            <v>4</v>
          </cell>
          <cell r="J74">
            <v>497</v>
          </cell>
          <cell r="K74">
            <v>479</v>
          </cell>
          <cell r="L74">
            <v>585</v>
          </cell>
          <cell r="M74">
            <v>497</v>
          </cell>
          <cell r="N74">
            <v>99</v>
          </cell>
          <cell r="O74">
            <v>585</v>
          </cell>
          <cell r="P74">
            <v>137</v>
          </cell>
          <cell r="Q74">
            <v>22</v>
          </cell>
          <cell r="R74">
            <v>42</v>
          </cell>
          <cell r="S74" t="str">
            <v>Social Sciences</v>
          </cell>
          <cell r="T74" t="str">
            <v>De Gruyter Mouton</v>
          </cell>
          <cell r="U74" t="str">
            <v>English</v>
          </cell>
          <cell r="V74" t="str">
            <v>IF: 1.5 (2023, Journal Citation Reports (Clarivate, 2024)); 5-Year-IF: 1.5 (2023, Journal Citation Reports (Clarivate, 2024)); CiteScore: 2.2 (2023, Scopus (Elsevier B.V., 2024)); SJR: 0.396 (2023, SJR (Scimago Lab, 2024; Data Source: Scopus)); SNIP: 0.642 (2023, CWTS Journal Indicators (CWTS B.V., 2024; Data Source: Scopus))</v>
          </cell>
          <cell r="W74" t="str">
            <v>CC BY 4.0</v>
          </cell>
          <cell r="X74" t="str">
            <v>Hybrid</v>
          </cell>
        </row>
        <row r="75">
          <cell r="A75" t="str">
            <v>COMP</v>
          </cell>
          <cell r="B75" t="str">
            <v>comp</v>
          </cell>
          <cell r="D75" t="str">
            <v>2299-1093</v>
          </cell>
          <cell r="E75" t="str">
            <v>Open Computer Science</v>
          </cell>
          <cell r="F75" t="str">
            <v>Journal</v>
          </cell>
          <cell r="G75" t="str">
            <v>2011-04-16</v>
          </cell>
          <cell r="H75" t="str">
            <v>15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 t="str">
            <v>Computer Sciences</v>
          </cell>
          <cell r="T75" t="str">
            <v>De Gruyter Open Access</v>
          </cell>
          <cell r="U75" t="str">
            <v>English</v>
          </cell>
          <cell r="V75" t="str">
            <v>IF: 1.1 (2023, Journal Citation Reports (Clarivate, 2024)); 5-Year-IF: 1.2 (2023, Journal Citation Reports (Clarivate, 2024)); CiteScore: 4.0 (2023, Scopus (Elsevier B.V., 2024)); SJR: 0.428 (2023, SJR (Scimago Lab, 2024; Data Source: Scopus)); SNIP: 0.701 (2023, CWTS Journal Indicators (CWTS B.V., 2024; Data Source: Scopus))</v>
          </cell>
          <cell r="W75" t="str">
            <v>CC BY 4.0</v>
          </cell>
          <cell r="X75" t="str">
            <v>APC</v>
          </cell>
        </row>
        <row r="76">
          <cell r="A76" t="str">
            <v>CONOP</v>
          </cell>
          <cell r="B76" t="str">
            <v>conop</v>
          </cell>
          <cell r="D76" t="str">
            <v>2299-3282</v>
          </cell>
          <cell r="E76" t="str">
            <v>Concrete Operators</v>
          </cell>
          <cell r="F76" t="str">
            <v>Journal</v>
          </cell>
          <cell r="G76" t="str">
            <v>2012-10-23</v>
          </cell>
          <cell r="H76" t="str">
            <v>12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 t="str">
            <v>Mathematics</v>
          </cell>
          <cell r="T76" t="str">
            <v>De Gruyter Open Access</v>
          </cell>
          <cell r="U76" t="str">
            <v>English</v>
          </cell>
          <cell r="V76" t="str">
            <v>IF: 0.3 (2023, Journal Citation Reports (Clarivate, 2024)); 5-Year-IF: 0.7 (2023, Journal Citation Reports (Clarivate, 2024)); CiteScore: 1.0 (2023, Scopus (Elsevier B.V., 2024)); SJR: 0.239 (2023, SJR (Scimago Lab, 2024; Data Source: Scopus)); SNIP: 0.693 (2023, CWTS Journal Indicators (CWTS B.V., 2024; Data Source: Scopus))</v>
          </cell>
          <cell r="W76" t="str">
            <v>CC BY 4.0</v>
          </cell>
          <cell r="X76" t="str">
            <v>APC</v>
          </cell>
        </row>
        <row r="77">
          <cell r="A77" t="str">
            <v>CPPM</v>
          </cell>
          <cell r="B77" t="str">
            <v>cppm</v>
          </cell>
          <cell r="C77" t="str">
            <v>2194-6159</v>
          </cell>
          <cell r="D77" t="str">
            <v>1934-2659</v>
          </cell>
          <cell r="E77" t="str">
            <v>Chemical Product and Process Modeling</v>
          </cell>
          <cell r="F77" t="str">
            <v>Journal</v>
          </cell>
          <cell r="G77" t="str">
            <v>2006-05-01</v>
          </cell>
          <cell r="H77" t="str">
            <v>20</v>
          </cell>
          <cell r="I77">
            <v>6</v>
          </cell>
          <cell r="J77">
            <v>0</v>
          </cell>
          <cell r="K77">
            <v>403</v>
          </cell>
          <cell r="L77">
            <v>0</v>
          </cell>
          <cell r="M77">
            <v>0</v>
          </cell>
          <cell r="N77">
            <v>99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 t="str">
            <v>Industrial Chemistry</v>
          </cell>
          <cell r="T77" t="str">
            <v>De Gruyter</v>
          </cell>
          <cell r="U77" t="str">
            <v>English</v>
          </cell>
          <cell r="V77" t="str">
            <v>IF: 1.0 (2023, Journal Citation Reports (Clarivate, 2024)); 5-Year-IF: 0.9 (2023, Journal Citation Reports (Clarivate, 2024)); CiteScore: 2.1 (2023, Scopus (Elsevier B.V., 2024)); SJR: 0.230 (2023, SJR (Scimago Lab, 2024; Data Source: Scopus)); SNIP: 0.489 (2023, CWTS Journal Indicators (CWTS B.V., 2024; Data Source: Scopus))</v>
          </cell>
          <cell r="W77" t="str">
            <v>CC BY 4.0</v>
          </cell>
          <cell r="X77" t="str">
            <v>Hybrid</v>
          </cell>
        </row>
        <row r="78">
          <cell r="A78" t="str">
            <v>CR</v>
          </cell>
          <cell r="B78" t="str">
            <v>cr</v>
          </cell>
          <cell r="C78" t="str">
            <v>0179-1990</v>
          </cell>
          <cell r="D78" t="str">
            <v>2194-4172</v>
          </cell>
          <cell r="E78" t="str">
            <v>Computer und Recht</v>
          </cell>
          <cell r="F78" t="str">
            <v>Journal</v>
          </cell>
          <cell r="G78" t="str">
            <v>2005-01-15</v>
          </cell>
          <cell r="H78" t="str">
            <v>41</v>
          </cell>
          <cell r="I78">
            <v>12</v>
          </cell>
          <cell r="J78">
            <v>0</v>
          </cell>
          <cell r="K78">
            <v>645</v>
          </cell>
          <cell r="L78">
            <v>774</v>
          </cell>
          <cell r="M78">
            <v>0</v>
          </cell>
          <cell r="N78">
            <v>645</v>
          </cell>
          <cell r="O78">
            <v>774</v>
          </cell>
          <cell r="P78">
            <v>0</v>
          </cell>
          <cell r="Q78">
            <v>36</v>
          </cell>
          <cell r="R78">
            <v>54</v>
          </cell>
          <cell r="S78" t="str">
            <v xml:space="preserve">Law </v>
          </cell>
          <cell r="T78" t="str">
            <v>Verlag Dr. Otto Schmidt</v>
          </cell>
          <cell r="U78" t="str">
            <v>German</v>
          </cell>
          <cell r="X78" t="str">
            <v>Read Only</v>
          </cell>
        </row>
        <row r="79">
          <cell r="A79" t="str">
            <v>CRELLE</v>
          </cell>
          <cell r="B79" t="str">
            <v>crll</v>
          </cell>
          <cell r="C79" t="str">
            <v>0075-4102</v>
          </cell>
          <cell r="D79" t="str">
            <v>1435-5345</v>
          </cell>
          <cell r="E79" t="str">
            <v>Journal für die reine und angewandte Mathematik</v>
          </cell>
          <cell r="F79" t="str">
            <v>Journal</v>
          </cell>
          <cell r="G79" t="str">
            <v>1826-01-01</v>
          </cell>
          <cell r="H79" t="str">
            <v>2025</v>
          </cell>
          <cell r="I79">
            <v>12</v>
          </cell>
          <cell r="J79">
            <v>3765</v>
          </cell>
          <cell r="K79">
            <v>3625</v>
          </cell>
          <cell r="L79">
            <v>4437</v>
          </cell>
          <cell r="M79">
            <v>3765</v>
          </cell>
          <cell r="N79">
            <v>299</v>
          </cell>
          <cell r="O79">
            <v>4437</v>
          </cell>
          <cell r="P79">
            <v>345</v>
          </cell>
          <cell r="Q79">
            <v>54</v>
          </cell>
          <cell r="R79">
            <v>86</v>
          </cell>
          <cell r="S79" t="str">
            <v>Mathematics</v>
          </cell>
          <cell r="T79" t="str">
            <v>De Gruyter</v>
          </cell>
          <cell r="U79" t="str">
            <v>English</v>
          </cell>
          <cell r="V79" t="str">
            <v>IF: 1.2 (2023, Journal Citation Reports (Clarivate, 2024)); 5-Year-IF: 1.4 (2023, Journal Citation Reports (Clarivate, 2024)); CiteScore: 2.5 (2023, Scopus (Elsevier B.V., 2024)); SJR: 1.894 (2023, SJR (Scimago Lab, 2024; Data Source: Scopus)); SNIP: 1.605 (2023, CWTS Journal Indicators (CWTS B.V., 2024; Data Source: Scopus))</v>
          </cell>
          <cell r="W79" t="str">
            <v>CC BY 4.0</v>
          </cell>
          <cell r="X79" t="str">
            <v>Hybrid</v>
          </cell>
        </row>
        <row r="80">
          <cell r="A80" t="str">
            <v>CRI</v>
          </cell>
          <cell r="B80" t="str">
            <v>cri</v>
          </cell>
          <cell r="C80" t="str">
            <v>1610-7608</v>
          </cell>
          <cell r="D80" t="str">
            <v>2194-4164</v>
          </cell>
          <cell r="E80" t="str">
            <v>Computer Law Review International</v>
          </cell>
          <cell r="F80" t="str">
            <v>Journal</v>
          </cell>
          <cell r="G80" t="str">
            <v>2005-02-15</v>
          </cell>
          <cell r="H80" t="str">
            <v>26</v>
          </cell>
          <cell r="I80">
            <v>6</v>
          </cell>
          <cell r="J80">
            <v>0</v>
          </cell>
          <cell r="K80">
            <v>382</v>
          </cell>
          <cell r="L80">
            <v>0</v>
          </cell>
          <cell r="M80">
            <v>0</v>
          </cell>
          <cell r="N80">
            <v>382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 xml:space="preserve">Law </v>
          </cell>
          <cell r="T80" t="str">
            <v>Verlag Dr. Otto Schmidt</v>
          </cell>
          <cell r="U80" t="str">
            <v>English</v>
          </cell>
          <cell r="X80" t="str">
            <v>Read Only</v>
          </cell>
        </row>
        <row r="81">
          <cell r="A81" t="str">
            <v>CRPM</v>
          </cell>
          <cell r="B81" t="str">
            <v>crpm</v>
          </cell>
          <cell r="C81" t="str">
            <v>2192-8932</v>
          </cell>
          <cell r="D81" t="str">
            <v>2192-8959</v>
          </cell>
          <cell r="E81" t="str">
            <v>Case Reports in Perinatal Medicine</v>
          </cell>
          <cell r="F81" t="str">
            <v>Journal</v>
          </cell>
          <cell r="G81" t="str">
            <v>2012-06-20</v>
          </cell>
          <cell r="H81" t="str">
            <v>14</v>
          </cell>
          <cell r="I81">
            <v>1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Medicine</v>
          </cell>
          <cell r="T81" t="str">
            <v>De Gruyter</v>
          </cell>
          <cell r="U81" t="str">
            <v>English</v>
          </cell>
          <cell r="V81" t="str">
            <v>IF: 0.1 (2023, Journal Citation Reports (Clarivate, 2024)); 5-Year-IF: 0.1 (2023, Journal Citation Reports (Clarivate, 2024))</v>
          </cell>
          <cell r="W81" t="str">
            <v>CC BY 4.0</v>
          </cell>
          <cell r="X81" t="str">
            <v>APC</v>
          </cell>
        </row>
        <row r="82">
          <cell r="A82" t="str">
            <v>CSH</v>
          </cell>
          <cell r="B82" t="str">
            <v>csh</v>
          </cell>
          <cell r="D82" t="str">
            <v>2940-1445</v>
          </cell>
          <cell r="E82" t="str">
            <v>Corpus-based Studies across Humanities</v>
          </cell>
          <cell r="F82" t="str">
            <v>Journal</v>
          </cell>
          <cell r="G82" t="str">
            <v>2023-05-01</v>
          </cell>
          <cell r="H82" t="str">
            <v>3</v>
          </cell>
          <cell r="I82">
            <v>2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 t="str">
            <v>Linguistics and Semiotics</v>
          </cell>
          <cell r="T82" t="str">
            <v>De Gruyter</v>
          </cell>
          <cell r="U82" t="str">
            <v>English</v>
          </cell>
          <cell r="W82" t="str">
            <v>CC BY 4.0</v>
          </cell>
          <cell r="X82" t="str">
            <v>Sponsored</v>
          </cell>
        </row>
        <row r="83">
          <cell r="A83" t="str">
            <v>CSS</v>
          </cell>
          <cell r="B83" t="str">
            <v>css</v>
          </cell>
          <cell r="C83" t="str">
            <v>2198-9605</v>
          </cell>
          <cell r="D83" t="str">
            <v>2198-9613</v>
          </cell>
          <cell r="E83" t="str">
            <v>Chinese Semiotic Studies</v>
          </cell>
          <cell r="F83" t="str">
            <v>Journal</v>
          </cell>
          <cell r="G83" t="str">
            <v>2009-06-20</v>
          </cell>
          <cell r="H83" t="str">
            <v>21</v>
          </cell>
          <cell r="I83">
            <v>4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22</v>
          </cell>
          <cell r="R83">
            <v>42</v>
          </cell>
          <cell r="S83" t="str">
            <v>Linguistics and Semiotics</v>
          </cell>
          <cell r="T83" t="str">
            <v>De Gruyter Mouton</v>
          </cell>
          <cell r="U83" t="str">
            <v>English</v>
          </cell>
          <cell r="V83" t="str">
            <v>IF: 0.2 (2023, Journal Citation Reports (Clarivate, 2024)); 5-Year-IF: 0.3 (2023, Journal Citation Reports (Clarivate, 2024)); CiteScore: 0.6 (2023, Scopus (Elsevier B.V., 2024)); SJR: 0.170 (2023, SJR (Scimago Lab, 2024; Data Source: Scopus)); SNIP: 0.651 (2023, CWTS Journal Indicators (CWTS B.V., 2024; Data Source: Scopus))</v>
          </cell>
          <cell r="W83" t="str">
            <v>CC BY 4.0</v>
          </cell>
          <cell r="X83" t="str">
            <v>Sponsored</v>
          </cell>
        </row>
        <row r="84">
          <cell r="A84" t="str">
            <v>CTI</v>
          </cell>
          <cell r="B84" t="str">
            <v>cti</v>
          </cell>
          <cell r="D84" t="str">
            <v>2569-3263</v>
          </cell>
          <cell r="E84" t="str">
            <v xml:space="preserve">Chemistry Teacher International </v>
          </cell>
          <cell r="F84" t="str">
            <v>Journal</v>
          </cell>
          <cell r="G84" t="str">
            <v>2019-06-20</v>
          </cell>
          <cell r="H84" t="str">
            <v>7</v>
          </cell>
          <cell r="I84">
            <v>4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Chemistry</v>
          </cell>
          <cell r="T84" t="str">
            <v>De Gruyter</v>
          </cell>
          <cell r="U84" t="str">
            <v>English</v>
          </cell>
          <cell r="V84" t="str">
            <v>IF: 2.2 (2023, Journal Citation Reports (Clarivate, 2024)); 5-Year-IF: 1.9 (2023, Journal Citation Reports (Clarivate, 2024)); CiteScore: 3.1 (2023, Scopus (Elsevier B.V., 2024)); SJR: 0.429 (2023, SJR (Scimago Lab, 2024; Data Source: Scopus)); SNIP: 1.076 (2023, CWTS Journal Indicators (CWTS B.V., 2024; Data Source: Scopus))</v>
          </cell>
          <cell r="W84" t="str">
            <v>CC BY-NC-ND 4.0</v>
          </cell>
          <cell r="X84" t="str">
            <v>APC</v>
          </cell>
        </row>
        <row r="85">
          <cell r="A85" t="str">
            <v>CULTURE</v>
          </cell>
          <cell r="B85" t="str">
            <v>culture</v>
          </cell>
          <cell r="D85" t="str">
            <v>2451-3474</v>
          </cell>
          <cell r="E85" t="str">
            <v>Open Cultural Studies</v>
          </cell>
          <cell r="F85" t="str">
            <v>Journal</v>
          </cell>
          <cell r="G85" t="str">
            <v>2017-05-18</v>
          </cell>
          <cell r="H85" t="str">
            <v>9</v>
          </cell>
          <cell r="I85">
            <v>1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>Cultural Studies</v>
          </cell>
          <cell r="T85" t="str">
            <v>De Gruyter Open Access</v>
          </cell>
          <cell r="U85" t="str">
            <v>English</v>
          </cell>
          <cell r="V85" t="str">
            <v>IF: 0.5 (2023, Journal Citation Reports (Clarivate, 2024)); 5-Year-IF: 0.5 (2023, Journal Citation Reports (Clarivate, 2024)); CiteScore: 0.8 (2023, Scopus (Elsevier B.V., 2024)); SJR: 0.193 (2023, SJR (Scimago Lab, 2024; Data Source: Scopus)); SNIP: 0.803 (2023, CWTS Journal Indicators (CWTS B.V., 2024; Data Source: Scopus))</v>
          </cell>
          <cell r="W85" t="str">
            <v>CC BY 4.0</v>
          </cell>
          <cell r="X85" t="str">
            <v>APC</v>
          </cell>
        </row>
        <row r="86">
          <cell r="A86" t="str">
            <v>CWL</v>
          </cell>
          <cell r="B86" t="str">
            <v>cwl</v>
          </cell>
          <cell r="D86" t="str">
            <v>2943-0917</v>
          </cell>
          <cell r="E86" t="str">
            <v>Cowrie: Comparative and World Literature</v>
          </cell>
          <cell r="F86" t="str">
            <v>Journal</v>
          </cell>
          <cell r="G86" t="str">
            <v>2024-04-30</v>
          </cell>
          <cell r="H86" t="str">
            <v>2</v>
          </cell>
          <cell r="I86">
            <v>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 t="str">
            <v>Literary Studies</v>
          </cell>
          <cell r="T86" t="str">
            <v>De Gruyter</v>
          </cell>
          <cell r="U86" t="str">
            <v>English</v>
          </cell>
          <cell r="W86" t="str">
            <v>CC BY 4.0</v>
          </cell>
          <cell r="X86" t="str">
            <v>Sponsored</v>
          </cell>
        </row>
        <row r="87">
          <cell r="A87" t="str">
            <v>DAK</v>
          </cell>
          <cell r="B87" t="str">
            <v>dak</v>
          </cell>
          <cell r="D87" t="str">
            <v>2747-5093</v>
          </cell>
          <cell r="E87" t="str">
            <v>Dimensions. Journal of Architectural Knowledge</v>
          </cell>
          <cell r="F87" t="str">
            <v>Journal</v>
          </cell>
          <cell r="G87" t="str">
            <v>2021-04-20</v>
          </cell>
          <cell r="H87" t="str">
            <v>5</v>
          </cell>
          <cell r="I87">
            <v>2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str">
            <v>Architecture and Design</v>
          </cell>
          <cell r="T87" t="str">
            <v>transcript Verlag</v>
          </cell>
          <cell r="U87" t="str">
            <v>English</v>
          </cell>
          <cell r="X87" t="str">
            <v>OA by Partner</v>
          </cell>
        </row>
        <row r="88">
          <cell r="A88" t="str">
            <v>DANTE</v>
          </cell>
          <cell r="B88" t="str">
            <v>dante</v>
          </cell>
          <cell r="C88" t="str">
            <v>0070-444X</v>
          </cell>
          <cell r="D88" t="str">
            <v>2194-4059</v>
          </cell>
          <cell r="E88" t="str">
            <v>Deutsches Dante-Jahrbuch</v>
          </cell>
          <cell r="F88" t="str">
            <v>Yearbook</v>
          </cell>
          <cell r="G88" t="str">
            <v>1867-06-15</v>
          </cell>
          <cell r="H88" t="str">
            <v>100</v>
          </cell>
          <cell r="I88">
            <v>1</v>
          </cell>
          <cell r="J88">
            <v>121</v>
          </cell>
          <cell r="K88">
            <v>116</v>
          </cell>
          <cell r="L88">
            <v>142</v>
          </cell>
          <cell r="M88">
            <v>121</v>
          </cell>
          <cell r="N88">
            <v>49</v>
          </cell>
          <cell r="O88">
            <v>142</v>
          </cell>
          <cell r="P88">
            <v>0</v>
          </cell>
          <cell r="Q88">
            <v>9</v>
          </cell>
          <cell r="R88">
            <v>19</v>
          </cell>
          <cell r="S88" t="str">
            <v>Literary Studies</v>
          </cell>
          <cell r="T88" t="str">
            <v>De Gruyter</v>
          </cell>
          <cell r="U88" t="str">
            <v>German</v>
          </cell>
          <cell r="W88" t="str">
            <v>CC BY 4.0</v>
          </cell>
          <cell r="X88" t="str">
            <v>Hybrid</v>
          </cell>
        </row>
        <row r="89">
          <cell r="A89" t="str">
            <v>DCS</v>
          </cell>
          <cell r="B89" t="str">
            <v>dcs</v>
          </cell>
          <cell r="C89" t="str">
            <v>2364-2114</v>
          </cell>
          <cell r="D89" t="str">
            <v>2364-2122</v>
          </cell>
          <cell r="E89" t="str">
            <v>Digital Culture &amp; Society</v>
          </cell>
          <cell r="F89" t="str">
            <v>Journal</v>
          </cell>
          <cell r="G89" t="str">
            <v>2015-09-30</v>
          </cell>
          <cell r="H89" t="str">
            <v>11</v>
          </cell>
          <cell r="I89">
            <v>2</v>
          </cell>
          <cell r="J89">
            <v>0</v>
          </cell>
          <cell r="K89">
            <v>67</v>
          </cell>
          <cell r="L89">
            <v>80</v>
          </cell>
          <cell r="M89">
            <v>0</v>
          </cell>
          <cell r="N89">
            <v>55</v>
          </cell>
          <cell r="O89">
            <v>66</v>
          </cell>
          <cell r="P89">
            <v>0</v>
          </cell>
          <cell r="Q89">
            <v>10</v>
          </cell>
          <cell r="R89">
            <v>20</v>
          </cell>
          <cell r="S89" t="str">
            <v>Cultural Studies</v>
          </cell>
          <cell r="T89" t="str">
            <v>transcript Verlag</v>
          </cell>
          <cell r="U89" t="str">
            <v>English</v>
          </cell>
          <cell r="X89" t="str">
            <v>Read Only</v>
          </cell>
        </row>
        <row r="90">
          <cell r="A90" t="str">
            <v>DEMA</v>
          </cell>
          <cell r="B90" t="str">
            <v>dema</v>
          </cell>
          <cell r="D90" t="str">
            <v>2391-4661</v>
          </cell>
          <cell r="E90" t="str">
            <v>Demonstratio Mathematica</v>
          </cell>
          <cell r="F90" t="str">
            <v>Journal</v>
          </cell>
          <cell r="G90" t="str">
            <v>1969-01-01</v>
          </cell>
          <cell r="H90" t="str">
            <v>58</v>
          </cell>
          <cell r="I90">
            <v>1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 t="str">
            <v>Mathematics</v>
          </cell>
          <cell r="T90" t="str">
            <v>De Gruyter Open Access</v>
          </cell>
          <cell r="U90" t="str">
            <v>English</v>
          </cell>
          <cell r="V90" t="str">
            <v>IF: 2.0 (2023, Journal Citation Reports (Clarivate, 2024)); 5-Year-IF: 1.6 (2023, Journal Citation Reports (Clarivate, 2024)); CiteScore: 2.4 (2023, Scopus (Elsevier B.V., 2024)); SJR: 0.478 (2023, SJR (Scimago Lab, 2024; Data Source: Scopus)); SNIP: 1.055 (2023, CWTS Journal Indicators (CWTS B.V., 2024; Data Source: Scopus))</v>
          </cell>
          <cell r="W90" t="str">
            <v>CC BY 4.0</v>
          </cell>
          <cell r="X90" t="str">
            <v>APC</v>
          </cell>
        </row>
        <row r="91">
          <cell r="A91" t="str">
            <v>DEMO</v>
          </cell>
          <cell r="B91" t="str">
            <v>demo</v>
          </cell>
          <cell r="D91" t="str">
            <v>2300-2298</v>
          </cell>
          <cell r="E91" t="str">
            <v>Dependence Modeling</v>
          </cell>
          <cell r="F91" t="str">
            <v>Journal</v>
          </cell>
          <cell r="G91" t="str">
            <v>2013-10-21</v>
          </cell>
          <cell r="H91" t="str">
            <v>13</v>
          </cell>
          <cell r="I91">
            <v>1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 t="str">
            <v>Mathematics</v>
          </cell>
          <cell r="T91" t="str">
            <v>De Gruyter Open Access</v>
          </cell>
          <cell r="U91" t="str">
            <v>English</v>
          </cell>
          <cell r="V91" t="str">
            <v>IF: 0.6 (2023, Journal Citation Reports (Clarivate, 2024)); 5-Year-IF: 0.7 (2023, Journal Citation Reports (Clarivate, 2024)); CiteScore: 1.0 (2023, Scopus (Elsevier B.V., 2024)); SJR: 0.239 (2023, SJR (Scimago Lab, 2024; Data Source: Scopus)); SNIP: 0.503 (2023, CWTS Journal Indicators (CWTS B.V., 2024; Data Source: Scopus))</v>
          </cell>
          <cell r="W91" t="str">
            <v>CC BY 4.0</v>
          </cell>
          <cell r="X91" t="str">
            <v>APC</v>
          </cell>
        </row>
        <row r="92">
          <cell r="A92" t="str">
            <v>DIALECT</v>
          </cell>
          <cell r="B92" t="str">
            <v>dig</v>
          </cell>
          <cell r="C92" t="str">
            <v>0942-4040</v>
          </cell>
          <cell r="D92" t="str">
            <v>1867-0903</v>
          </cell>
          <cell r="E92" t="str">
            <v>Dialectologia et Geolinguistica</v>
          </cell>
          <cell r="F92" t="str">
            <v>Journal</v>
          </cell>
          <cell r="G92" t="str">
            <v>1993-01-01</v>
          </cell>
          <cell r="H92" t="str">
            <v>33</v>
          </cell>
          <cell r="I92">
            <v>1</v>
          </cell>
          <cell r="J92">
            <v>186</v>
          </cell>
          <cell r="K92">
            <v>179</v>
          </cell>
          <cell r="L92">
            <v>221</v>
          </cell>
          <cell r="M92">
            <v>186</v>
          </cell>
          <cell r="N92">
            <v>49</v>
          </cell>
          <cell r="O92">
            <v>221</v>
          </cell>
          <cell r="P92">
            <v>205</v>
          </cell>
          <cell r="Q92">
            <v>9</v>
          </cell>
          <cell r="R92">
            <v>19</v>
          </cell>
          <cell r="S92" t="str">
            <v>Linguistics and Semiotics</v>
          </cell>
          <cell r="T92" t="str">
            <v>De Gruyter Mouton</v>
          </cell>
          <cell r="U92" t="str">
            <v>Multi-Language</v>
          </cell>
          <cell r="V92" t="str">
            <v>IF: 0.1 (2023, Journal Citation Reports (Clarivate, 2024)); 5-Year-IF: 0.1 (2023, Journal Citation Reports (Clarivate, 2024)); CiteScore: 0.3 (2023, Scopus (Elsevier B.V., 2024)); SJR: 0.191 (2023, SJR (Scimago Lab, 2024; Data Source: Scopus)); SNIP: 0.304 (2023, CWTS Journal Indicators (CWTS B.V., 2024; Data Source: Scopus))</v>
          </cell>
          <cell r="W92" t="str">
            <v>CC BY 4.0</v>
          </cell>
          <cell r="X92" t="str">
            <v>Hybrid</v>
          </cell>
        </row>
        <row r="93">
          <cell r="A93" t="str">
            <v>DINE</v>
          </cell>
          <cell r="B93" t="str">
            <v>dine</v>
          </cell>
          <cell r="D93" t="str">
            <v>2719-3500</v>
          </cell>
          <cell r="E93" t="str">
            <v>Diabetic Nephropathy</v>
          </cell>
          <cell r="F93" t="str">
            <v>Journal</v>
          </cell>
          <cell r="G93" t="str">
            <v>2021-06-30</v>
          </cell>
          <cell r="H93" t="str">
            <v>5</v>
          </cell>
          <cell r="I93">
            <v>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 t="str">
            <v>Medicine</v>
          </cell>
          <cell r="T93" t="str">
            <v>De Gruyter</v>
          </cell>
          <cell r="U93" t="str">
            <v>English</v>
          </cell>
          <cell r="W93" t="str">
            <v>CC BY 4.0</v>
          </cell>
          <cell r="X93" t="str">
            <v>Sponsored</v>
          </cell>
        </row>
        <row r="94">
          <cell r="A94" t="str">
            <v>DKP</v>
          </cell>
          <cell r="B94" t="str">
            <v>dkp</v>
          </cell>
          <cell r="C94" t="str">
            <v>0947-031X</v>
          </cell>
          <cell r="D94" t="str">
            <v>2569-1589</v>
          </cell>
          <cell r="E94" t="str">
            <v>Die Denkmalpflege</v>
          </cell>
          <cell r="F94" t="str">
            <v>Journal</v>
          </cell>
          <cell r="G94" t="str">
            <v>1994-05-20</v>
          </cell>
          <cell r="H94" t="str">
            <v>83</v>
          </cell>
          <cell r="I94">
            <v>2</v>
          </cell>
          <cell r="J94">
            <v>32</v>
          </cell>
          <cell r="K94">
            <v>37</v>
          </cell>
          <cell r="L94">
            <v>49</v>
          </cell>
          <cell r="M94">
            <v>32</v>
          </cell>
          <cell r="N94">
            <v>37</v>
          </cell>
          <cell r="O94">
            <v>49</v>
          </cell>
          <cell r="P94">
            <v>18</v>
          </cell>
          <cell r="Q94">
            <v>11</v>
          </cell>
          <cell r="R94">
            <v>24</v>
          </cell>
          <cell r="S94" t="str">
            <v>Arts</v>
          </cell>
          <cell r="T94" t="str">
            <v>Deutscher Kunstverlag (DKV)</v>
          </cell>
          <cell r="U94" t="str">
            <v>German</v>
          </cell>
          <cell r="V94" t="str">
            <v>IF: 0.1 (2022, Journal Citation Reports (Clarivate, 2023))</v>
          </cell>
          <cell r="W94" t="str">
            <v>CC BY-NC-ND 4.0</v>
          </cell>
          <cell r="X94" t="str">
            <v>S2O</v>
          </cell>
        </row>
        <row r="95">
          <cell r="A95" t="str">
            <v>DMA</v>
          </cell>
          <cell r="B95" t="str">
            <v>dma</v>
          </cell>
          <cell r="C95" t="str">
            <v>0924-9265</v>
          </cell>
          <cell r="D95" t="str">
            <v>1569-3929</v>
          </cell>
          <cell r="E95" t="str">
            <v>Discrete Mathematics and Applications</v>
          </cell>
          <cell r="F95" t="str">
            <v>Journal</v>
          </cell>
          <cell r="G95" t="str">
            <v>1991-01-01</v>
          </cell>
          <cell r="H95" t="str">
            <v>35</v>
          </cell>
          <cell r="I95">
            <v>6</v>
          </cell>
          <cell r="J95">
            <v>3291</v>
          </cell>
          <cell r="K95">
            <v>3168</v>
          </cell>
          <cell r="L95">
            <v>3878</v>
          </cell>
          <cell r="M95">
            <v>3291</v>
          </cell>
          <cell r="N95">
            <v>299</v>
          </cell>
          <cell r="O95">
            <v>3878</v>
          </cell>
          <cell r="P95">
            <v>603</v>
          </cell>
          <cell r="Q95">
            <v>30</v>
          </cell>
          <cell r="R95">
            <v>52</v>
          </cell>
          <cell r="S95" t="str">
            <v>Mathematics</v>
          </cell>
          <cell r="T95" t="str">
            <v>De Gruyter</v>
          </cell>
          <cell r="U95" t="str">
            <v>English</v>
          </cell>
          <cell r="V95" t="str">
            <v>IF: 0.3 (2023, Journal Citation Reports (Clarivate, 2024)); CiteScore: 0.6 (2023, Scopus (Elsevier B.V., 2024)); SJR: 0.177 (2023, SJR (Scimago Lab, 2024; Data Source: Scopus)); SNIP: 0.704 (2023, CWTS Journal Indicators (CWTS B.V., 2024; Data Source: Scopus))</v>
          </cell>
          <cell r="W95" t="str">
            <v>CC BY 4.0</v>
          </cell>
          <cell r="X95" t="str">
            <v>Hybrid</v>
          </cell>
        </row>
        <row r="96">
          <cell r="A96" t="str">
            <v>DMDI</v>
          </cell>
          <cell r="B96" t="str">
            <v>dmdi</v>
          </cell>
          <cell r="C96" t="str">
            <v>2363-8907</v>
          </cell>
          <cell r="D96" t="str">
            <v>2363-8915</v>
          </cell>
          <cell r="E96" t="str">
            <v>Drug Metabolism and Personalized Therapy</v>
          </cell>
          <cell r="F96" t="str">
            <v>Journal</v>
          </cell>
          <cell r="G96" t="str">
            <v>1980-12-01</v>
          </cell>
          <cell r="H96" t="str">
            <v>40</v>
          </cell>
          <cell r="I96">
            <v>4</v>
          </cell>
          <cell r="J96">
            <v>0</v>
          </cell>
          <cell r="K96">
            <v>636</v>
          </cell>
          <cell r="L96">
            <v>0</v>
          </cell>
          <cell r="M96">
            <v>0</v>
          </cell>
          <cell r="N96">
            <v>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 t="str">
            <v>Medicine</v>
          </cell>
          <cell r="T96" t="str">
            <v>De Gruyter</v>
          </cell>
          <cell r="U96" t="str">
            <v>English</v>
          </cell>
          <cell r="V96" t="str">
            <v>CiteScore: 2.3 (2023, Scopus (Elsevier B.V., 2024)); SJR: 0.267 (2023, SJR (Scimago Lab, 2024; Data Source: Scopus)); SNIP: 0.358 (2023, CWTS Journal Indicators (CWTS B.V., 2024; Data Source: Scopus))</v>
          </cell>
          <cell r="W96" t="str">
            <v>CC BY 4.0</v>
          </cell>
          <cell r="X96" t="str">
            <v>Hybrid</v>
          </cell>
        </row>
        <row r="97">
          <cell r="A97" t="str">
            <v>DMVM</v>
          </cell>
          <cell r="B97" t="str">
            <v>dmvm</v>
          </cell>
          <cell r="C97" t="str">
            <v>0947-4471</v>
          </cell>
          <cell r="D97" t="str">
            <v>0942-5977</v>
          </cell>
          <cell r="E97" t="str">
            <v>Mitteilungen der Deutschen Mathematiker-Vereinigung</v>
          </cell>
          <cell r="F97" t="str">
            <v>Journal</v>
          </cell>
          <cell r="G97" t="str">
            <v>1993-03-20</v>
          </cell>
          <cell r="H97" t="str">
            <v>33</v>
          </cell>
          <cell r="I97">
            <v>4</v>
          </cell>
          <cell r="J97">
            <v>423</v>
          </cell>
          <cell r="K97">
            <v>407</v>
          </cell>
          <cell r="L97">
            <v>501</v>
          </cell>
          <cell r="M97">
            <v>423</v>
          </cell>
          <cell r="N97">
            <v>0</v>
          </cell>
          <cell r="O97">
            <v>0</v>
          </cell>
          <cell r="P97">
            <v>116</v>
          </cell>
          <cell r="Q97">
            <v>22</v>
          </cell>
          <cell r="R97">
            <v>42</v>
          </cell>
          <cell r="S97" t="str">
            <v>Mathematics</v>
          </cell>
          <cell r="T97" t="str">
            <v>De Gruyter</v>
          </cell>
          <cell r="U97" t="str">
            <v>German</v>
          </cell>
          <cell r="X97" t="str">
            <v>Read Only</v>
          </cell>
        </row>
        <row r="98">
          <cell r="A98" t="str">
            <v>DSLL</v>
          </cell>
          <cell r="B98" t="str">
            <v>dsll</v>
          </cell>
          <cell r="D98" t="str">
            <v>2943-0607</v>
          </cell>
          <cell r="E98" t="str">
            <v>Digital Studies in Language and Literature</v>
          </cell>
          <cell r="F98" t="str">
            <v>Journal</v>
          </cell>
          <cell r="G98" t="str">
            <v>2024-07-20</v>
          </cell>
          <cell r="H98" t="str">
            <v>2</v>
          </cell>
          <cell r="I98">
            <v>2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 t="str">
            <v>Literary Studies</v>
          </cell>
          <cell r="T98" t="str">
            <v>De Gruyter</v>
          </cell>
          <cell r="U98" t="str">
            <v>English</v>
          </cell>
          <cell r="W98" t="str">
            <v>CC BY 4.0</v>
          </cell>
          <cell r="X98" t="str">
            <v>Sponsored</v>
          </cell>
        </row>
        <row r="99">
          <cell r="A99" t="str">
            <v>DWIR</v>
          </cell>
          <cell r="B99" t="str">
            <v>dwir</v>
          </cell>
          <cell r="C99" t="str">
            <v>1439-1589</v>
          </cell>
          <cell r="D99" t="str">
            <v>1612-7056</v>
          </cell>
          <cell r="E99" t="str">
            <v>Deutsche Zeitschrift für Wirtschafts- und Insolvenzrecht</v>
          </cell>
          <cell r="F99" t="str">
            <v>Journal</v>
          </cell>
          <cell r="G99" t="str">
            <v>1991-01-01</v>
          </cell>
          <cell r="H99" t="str">
            <v>35</v>
          </cell>
          <cell r="I99">
            <v>12</v>
          </cell>
          <cell r="J99">
            <v>447</v>
          </cell>
          <cell r="K99">
            <v>431</v>
          </cell>
          <cell r="L99">
            <v>529</v>
          </cell>
          <cell r="M99">
            <v>447</v>
          </cell>
          <cell r="N99">
            <v>99</v>
          </cell>
          <cell r="O99">
            <v>529</v>
          </cell>
          <cell r="P99">
            <v>41</v>
          </cell>
          <cell r="Q99">
            <v>54</v>
          </cell>
          <cell r="R99">
            <v>86</v>
          </cell>
          <cell r="S99" t="str">
            <v xml:space="preserve">Law </v>
          </cell>
          <cell r="T99" t="str">
            <v>De Gruyter</v>
          </cell>
          <cell r="U99" t="str">
            <v>German</v>
          </cell>
          <cell r="W99" t="str">
            <v>CC BY 4.0</v>
          </cell>
          <cell r="X99" t="str">
            <v>Hybrid</v>
          </cell>
        </row>
        <row r="100">
          <cell r="A100" t="str">
            <v>DX</v>
          </cell>
          <cell r="B100" t="str">
            <v>dx</v>
          </cell>
          <cell r="C100" t="str">
            <v>2194-8011</v>
          </cell>
          <cell r="D100" t="str">
            <v>2194-802X</v>
          </cell>
          <cell r="E100" t="str">
            <v>Diagnosis</v>
          </cell>
          <cell r="F100" t="str">
            <v>Journal</v>
          </cell>
          <cell r="G100" t="str">
            <v>2014-01-22</v>
          </cell>
          <cell r="H100" t="str">
            <v>12</v>
          </cell>
          <cell r="I100">
            <v>4</v>
          </cell>
          <cell r="J100">
            <v>0</v>
          </cell>
          <cell r="K100">
            <v>560</v>
          </cell>
          <cell r="L100">
            <v>0</v>
          </cell>
          <cell r="M100">
            <v>0</v>
          </cell>
          <cell r="N100">
            <v>99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 t="str">
            <v>Medicine</v>
          </cell>
          <cell r="T100" t="str">
            <v>De Gruyter</v>
          </cell>
          <cell r="U100" t="str">
            <v>English</v>
          </cell>
          <cell r="V100" t="str">
            <v>IF: 2.2 (2023, Journal Citation Reports (Clarivate, 2024)); 5-Year-IF: 2.8 (2023, Journal Citation Reports (Clarivate, 2024)); CiteScore: 7.2 (2023, Scopus (Elsevier B.V., 2024)); SJR: 1.022 (2023, SJR (Scimago Lab, 2024; Data Source: Scopus)); SNIP: 1.001 (2023, CWTS Journal Indicators (CWTS B.V., 2024; Data Source: Scopus))</v>
          </cell>
          <cell r="W100" t="str">
            <v>CC BY 4.0</v>
          </cell>
          <cell r="X100" t="str">
            <v>Hybrid</v>
          </cell>
        </row>
        <row r="101">
          <cell r="A101" t="str">
            <v>DZPH</v>
          </cell>
          <cell r="B101" t="str">
            <v>dzph</v>
          </cell>
          <cell r="C101" t="str">
            <v>0012-1045</v>
          </cell>
          <cell r="D101" t="str">
            <v>2192-1482</v>
          </cell>
          <cell r="E101" t="str">
            <v>Deutsche Zeitschrift für Philosophie</v>
          </cell>
          <cell r="F101" t="str">
            <v>Journal</v>
          </cell>
          <cell r="G101" t="str">
            <v>1953-02-15</v>
          </cell>
          <cell r="H101" t="str">
            <v>73</v>
          </cell>
          <cell r="I101">
            <v>6</v>
          </cell>
          <cell r="J101">
            <v>341</v>
          </cell>
          <cell r="K101">
            <v>329</v>
          </cell>
          <cell r="L101">
            <v>398</v>
          </cell>
          <cell r="M101">
            <v>341</v>
          </cell>
          <cell r="N101">
            <v>99</v>
          </cell>
          <cell r="O101">
            <v>379</v>
          </cell>
          <cell r="P101">
            <v>63</v>
          </cell>
          <cell r="Q101">
            <v>30</v>
          </cell>
          <cell r="R101">
            <v>52</v>
          </cell>
          <cell r="S101" t="str">
            <v>Philosophy</v>
          </cell>
          <cell r="T101" t="str">
            <v>De Gruyter (A)</v>
          </cell>
          <cell r="U101" t="str">
            <v>German</v>
          </cell>
          <cell r="V101" t="str">
            <v>IF: 0.2 (2023, Journal Citation Reports (Clarivate, 2024)); 5-Year-IF: 0.2 (2023, Journal Citation Reports (Clarivate, 2024)); CiteScore: 0.4 (2023, Scopus (Elsevier B.V., 2024)); SJR: 0.240 (2023, SJR (Scimago Lab, 2024; Data Source: Scopus)); SNIP: 0.589 (2023, CWTS Journal Indicators (CWTS B.V., 2024; Data Source: Scopus))</v>
          </cell>
          <cell r="W101" t="str">
            <v>CC BY 4.0</v>
          </cell>
          <cell r="X101" t="str">
            <v>Hybrid</v>
          </cell>
        </row>
        <row r="102">
          <cell r="A102" t="str">
            <v>ECFR</v>
          </cell>
          <cell r="B102" t="str">
            <v>ecfr</v>
          </cell>
          <cell r="C102" t="str">
            <v>1613-2548</v>
          </cell>
          <cell r="D102" t="str">
            <v>1613-2556</v>
          </cell>
          <cell r="E102" t="str">
            <v>European Company and Financial Law Review</v>
          </cell>
          <cell r="F102" t="str">
            <v>Journal</v>
          </cell>
          <cell r="G102" t="str">
            <v>2004-03-01</v>
          </cell>
          <cell r="H102" t="str">
            <v>22</v>
          </cell>
          <cell r="I102">
            <v>6</v>
          </cell>
          <cell r="J102">
            <v>602</v>
          </cell>
          <cell r="K102">
            <v>580</v>
          </cell>
          <cell r="L102">
            <v>709</v>
          </cell>
          <cell r="M102">
            <v>602</v>
          </cell>
          <cell r="N102">
            <v>99</v>
          </cell>
          <cell r="O102">
            <v>709</v>
          </cell>
          <cell r="P102">
            <v>110</v>
          </cell>
          <cell r="Q102">
            <v>30</v>
          </cell>
          <cell r="R102">
            <v>52</v>
          </cell>
          <cell r="S102" t="str">
            <v xml:space="preserve">Law </v>
          </cell>
          <cell r="T102" t="str">
            <v>De Gruyter</v>
          </cell>
          <cell r="U102" t="str">
            <v>English</v>
          </cell>
          <cell r="V102" t="str">
            <v>IF: 1.3 (2023, Journal Citation Reports (Clarivate, 2024)); 5-Year-IF: 1.0 (2023, Journal Citation Reports (Clarivate, 2024)); CiteScore: 1.0 (2023, Scopus (Elsevier B.V., 2024)); SJR: 0.387 (2023, SJR (Scimago Lab, 2024; Data Source: Scopus)); SNIP: 0.778 (2023, CWTS Journal Indicators (CWTS B.V., 2024; Data Source: Scopus))</v>
          </cell>
          <cell r="W102" t="str">
            <v>CC BY 4.0</v>
          </cell>
          <cell r="X102" t="str">
            <v>Hybrid</v>
          </cell>
        </row>
        <row r="103">
          <cell r="A103" t="str">
            <v>ECON</v>
          </cell>
          <cell r="B103" t="str">
            <v>econ</v>
          </cell>
          <cell r="D103" t="str">
            <v>1864-6042</v>
          </cell>
          <cell r="E103" t="str">
            <v>Economics</v>
          </cell>
          <cell r="F103" t="str">
            <v>Journal</v>
          </cell>
          <cell r="G103" t="str">
            <v>2006-02-20</v>
          </cell>
          <cell r="H103" t="str">
            <v>19</v>
          </cell>
          <cell r="I103">
            <v>1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 t="str">
            <v>Business and Economics</v>
          </cell>
          <cell r="T103" t="str">
            <v>De Gruyter Open Access</v>
          </cell>
          <cell r="U103" t="str">
            <v>English</v>
          </cell>
          <cell r="V103" t="str">
            <v>IF: 0.8 (2023, Journal Citation Reports (Clarivate, 2024)); 5-Year-IF: 1.2 (2023, Journal Citation Reports (Clarivate, 2024)); CiteScore: 1.0 (2023, Scopus (Elsevier B.V., 2024)); SJR: 0.212 (2023, SJR (Scimago Lab, 2024; Data Source: Scopus)); SNIP: 0.416 (2023, CWTS Journal Indicators (CWTS B.V., 2024; Data Source: Scopus))</v>
          </cell>
          <cell r="W103" t="str">
            <v>CC BY 4.0</v>
          </cell>
          <cell r="X103" t="str">
            <v>APC</v>
          </cell>
        </row>
        <row r="104">
          <cell r="A104" t="str">
            <v>EDITIO</v>
          </cell>
          <cell r="B104" t="str">
            <v>edit</v>
          </cell>
          <cell r="C104" t="str">
            <v>0931-3079</v>
          </cell>
          <cell r="D104" t="str">
            <v>1865-9446</v>
          </cell>
          <cell r="E104" t="str">
            <v>editio</v>
          </cell>
          <cell r="F104" t="str">
            <v>Yearbook</v>
          </cell>
          <cell r="G104" t="str">
            <v>1988-01-01</v>
          </cell>
          <cell r="H104" t="str">
            <v>39</v>
          </cell>
          <cell r="I104">
            <v>1</v>
          </cell>
          <cell r="J104">
            <v>127</v>
          </cell>
          <cell r="K104">
            <v>123</v>
          </cell>
          <cell r="L104">
            <v>151</v>
          </cell>
          <cell r="M104">
            <v>127</v>
          </cell>
          <cell r="N104">
            <v>49</v>
          </cell>
          <cell r="O104">
            <v>151</v>
          </cell>
          <cell r="P104">
            <v>0</v>
          </cell>
          <cell r="Q104">
            <v>9</v>
          </cell>
          <cell r="R104">
            <v>19</v>
          </cell>
          <cell r="S104" t="str">
            <v>Literary Studies</v>
          </cell>
          <cell r="T104" t="str">
            <v>De Gruyter</v>
          </cell>
          <cell r="U104" t="str">
            <v>German</v>
          </cell>
          <cell r="W104" t="str">
            <v>CC BY 4.0</v>
          </cell>
          <cell r="X104" t="str">
            <v>Hybrid</v>
          </cell>
        </row>
        <row r="105">
          <cell r="A105" t="str">
            <v>EDU</v>
          </cell>
          <cell r="B105" t="str">
            <v>edu</v>
          </cell>
          <cell r="D105" t="str">
            <v>2544-7831</v>
          </cell>
          <cell r="E105" t="str">
            <v>Open Education Studies</v>
          </cell>
          <cell r="F105" t="str">
            <v>Journal</v>
          </cell>
          <cell r="G105" t="str">
            <v>2018-03-30</v>
          </cell>
          <cell r="H105" t="str">
            <v>7</v>
          </cell>
          <cell r="I105">
            <v>1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 t="str">
            <v>Social Sciences</v>
          </cell>
          <cell r="T105" t="str">
            <v>De Gruyter Open Access</v>
          </cell>
          <cell r="U105" t="str">
            <v>English</v>
          </cell>
          <cell r="V105" t="str">
            <v>CiteScore: 1.8 (2023, Scopus (Elsevier B.V., 2024)); SJR: 0.339 (2023, SJR (Scimago Lab, 2024; Data Source: Scopus)); SNIP: 0.657 (2023, CWTS Journal Indicators (CWTS B.V., 2024; Data Source: Scopus))</v>
          </cell>
          <cell r="W105" t="str">
            <v>CC BY 4.0</v>
          </cell>
          <cell r="X105" t="str">
            <v>APC</v>
          </cell>
        </row>
        <row r="106">
          <cell r="A106" t="str">
            <v>EDULING</v>
          </cell>
          <cell r="B106" t="str">
            <v>eduling</v>
          </cell>
          <cell r="C106" t="str">
            <v>2748-9310</v>
          </cell>
          <cell r="D106" t="str">
            <v>2748-9329</v>
          </cell>
          <cell r="E106" t="str">
            <v>Educational Linguistics</v>
          </cell>
          <cell r="F106" t="str">
            <v>Journal</v>
          </cell>
          <cell r="G106" t="str">
            <v>2022-06-20</v>
          </cell>
          <cell r="H106" t="str">
            <v>4</v>
          </cell>
          <cell r="I106">
            <v>2</v>
          </cell>
          <cell r="J106">
            <v>251</v>
          </cell>
          <cell r="K106">
            <v>242</v>
          </cell>
          <cell r="L106">
            <v>296</v>
          </cell>
          <cell r="M106">
            <v>82</v>
          </cell>
          <cell r="N106">
            <v>49</v>
          </cell>
          <cell r="O106">
            <v>98</v>
          </cell>
          <cell r="P106">
            <v>138</v>
          </cell>
          <cell r="Q106">
            <v>11</v>
          </cell>
          <cell r="R106">
            <v>24</v>
          </cell>
          <cell r="S106" t="str">
            <v>Linguistics and Semiotics</v>
          </cell>
          <cell r="T106" t="str">
            <v>De Gruyter Mouton</v>
          </cell>
          <cell r="U106" t="str">
            <v>English</v>
          </cell>
          <cell r="W106" t="str">
            <v>CC BY 4.0</v>
          </cell>
          <cell r="X106" t="str">
            <v>Hybrid</v>
          </cell>
        </row>
        <row r="107">
          <cell r="A107" t="str">
            <v>EEHS</v>
          </cell>
          <cell r="B107" t="str">
            <v>eehs</v>
          </cell>
          <cell r="D107" t="str">
            <v>2749-9030</v>
          </cell>
          <cell r="E107" t="str">
            <v>Eastern European Holocaust Studies</v>
          </cell>
          <cell r="F107" t="str">
            <v>Journal</v>
          </cell>
          <cell r="G107" t="str">
            <v>2023-01-01</v>
          </cell>
          <cell r="H107" t="str">
            <v>3</v>
          </cell>
          <cell r="I107">
            <v>2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 t="str">
            <v>History</v>
          </cell>
          <cell r="T107" t="str">
            <v>De Gruyter Oldenbourg</v>
          </cell>
          <cell r="U107" t="str">
            <v>English</v>
          </cell>
          <cell r="W107" t="str">
            <v>CC BY-NC-ND 4.0</v>
          </cell>
          <cell r="X107" t="str">
            <v>Sponsored</v>
          </cell>
        </row>
        <row r="108">
          <cell r="A108" t="str">
            <v>EHS</v>
          </cell>
          <cell r="B108" t="str">
            <v>ehs</v>
          </cell>
          <cell r="C108" t="str">
            <v>2329-8774</v>
          </cell>
          <cell r="D108" t="str">
            <v>2329-8766</v>
          </cell>
          <cell r="E108" t="str">
            <v>Energy Harvesting and Systems</v>
          </cell>
          <cell r="F108" t="str">
            <v>Journal</v>
          </cell>
          <cell r="G108" t="str">
            <v>2014-05-28</v>
          </cell>
          <cell r="H108" t="str">
            <v>12</v>
          </cell>
          <cell r="I108">
            <v>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 t="str">
            <v>Engineering</v>
          </cell>
          <cell r="T108" t="str">
            <v>De Gruyter</v>
          </cell>
          <cell r="U108" t="str">
            <v>English</v>
          </cell>
          <cell r="V108" t="str">
            <v>CiteScore: 2.0 (2023, Scopus (Elsevier B.V., 2024)); SJR: 0.317 (2023, SJR (Scimago Lab, 2024; Data Source: Scopus)); SNIP: 0.417 (2023, CWTS Journal Indicators (CWTS B.V., 2024; Data Source: Scopus))</v>
          </cell>
          <cell r="W108" t="str">
            <v>CC BY 4.0</v>
          </cell>
          <cell r="X108" t="str">
            <v>APC</v>
          </cell>
        </row>
        <row r="109">
          <cell r="A109" t="str">
            <v>EJSS</v>
          </cell>
          <cell r="B109" t="str">
            <v>ejss</v>
          </cell>
          <cell r="C109" t="str">
            <v>2191-9399</v>
          </cell>
          <cell r="D109" t="str">
            <v>2191-9402</v>
          </cell>
          <cell r="E109" t="str">
            <v>European Journal of Scandinavian Studies</v>
          </cell>
          <cell r="F109" t="str">
            <v>Journal</v>
          </cell>
          <cell r="G109" t="str">
            <v>2010-10-20</v>
          </cell>
          <cell r="H109" t="str">
            <v>55</v>
          </cell>
          <cell r="I109">
            <v>2</v>
          </cell>
          <cell r="J109">
            <v>128</v>
          </cell>
          <cell r="K109">
            <v>124</v>
          </cell>
          <cell r="L109">
            <v>154</v>
          </cell>
          <cell r="M109">
            <v>128</v>
          </cell>
          <cell r="N109">
            <v>49</v>
          </cell>
          <cell r="O109">
            <v>154</v>
          </cell>
          <cell r="P109">
            <v>70</v>
          </cell>
          <cell r="Q109">
            <v>11</v>
          </cell>
          <cell r="R109">
            <v>24</v>
          </cell>
          <cell r="S109" t="str">
            <v>Literary Studies</v>
          </cell>
          <cell r="T109" t="str">
            <v>De Gruyter</v>
          </cell>
          <cell r="U109" t="str">
            <v>Multi-Language</v>
          </cell>
          <cell r="V109" t="str">
            <v>CiteScore: 0.1 (2023, Scopus (Elsevier B.V., 2024)); SJR: 0.107 (2023, SJR (Scimago Lab, 2024; Data Source: Scopus)); SNIP: 0.068 (2023, CWTS Journal Indicators (CWTS B.V., 2024; Data Source: Scopus))</v>
          </cell>
          <cell r="W109" t="str">
            <v>CC BY 4.0</v>
          </cell>
          <cell r="X109" t="str">
            <v>S2O</v>
          </cell>
        </row>
        <row r="110">
          <cell r="A110" t="str">
            <v>ELEN</v>
          </cell>
          <cell r="B110" t="str">
            <v>elen</v>
          </cell>
          <cell r="C110" t="str">
            <v>0392-7342</v>
          </cell>
          <cell r="D110" t="str">
            <v>2037-7177</v>
          </cell>
          <cell r="E110" t="str">
            <v>Elenchos</v>
          </cell>
          <cell r="F110" t="str">
            <v>Journal</v>
          </cell>
          <cell r="G110" t="str">
            <v>2017-12-31</v>
          </cell>
          <cell r="H110" t="str">
            <v>46</v>
          </cell>
          <cell r="I110">
            <v>2</v>
          </cell>
          <cell r="J110">
            <v>59</v>
          </cell>
          <cell r="K110">
            <v>57</v>
          </cell>
          <cell r="L110">
            <v>113</v>
          </cell>
          <cell r="M110">
            <v>59</v>
          </cell>
          <cell r="N110">
            <v>49</v>
          </cell>
          <cell r="O110">
            <v>0</v>
          </cell>
          <cell r="P110">
            <v>32</v>
          </cell>
          <cell r="Q110">
            <v>11</v>
          </cell>
          <cell r="R110">
            <v>24</v>
          </cell>
          <cell r="S110" t="str">
            <v>Classical and Ancient Near Eastern Studies</v>
          </cell>
          <cell r="T110" t="str">
            <v>De Gruyter</v>
          </cell>
          <cell r="U110" t="str">
            <v>English</v>
          </cell>
          <cell r="V110" t="str">
            <v>CiteScore: 0.4 (2023, Scopus (Elsevier B.V., 2024)); SJR: 0.136 (2023, SJR (Scimago Lab, 2024; Data Source: Scopus)); SNIP: 0.328 (2023, CWTS Journal Indicators (CWTS B.V., 2024; Data Source: Scopus))</v>
          </cell>
          <cell r="W110" t="str">
            <v>CC BY 4.0</v>
          </cell>
          <cell r="X110" t="str">
            <v>Hybrid</v>
          </cell>
        </row>
        <row r="111">
          <cell r="A111" t="str">
            <v>EM</v>
          </cell>
          <cell r="B111" t="str">
            <v>em</v>
          </cell>
          <cell r="C111" t="str">
            <v>2194-9263</v>
          </cell>
          <cell r="D111" t="str">
            <v>2161-962X</v>
          </cell>
          <cell r="E111" t="str">
            <v>Epidemiologic Methods</v>
          </cell>
          <cell r="F111" t="str">
            <v>Journal</v>
          </cell>
          <cell r="G111" t="str">
            <v>2011-12-01</v>
          </cell>
          <cell r="H111" t="str">
            <v>14</v>
          </cell>
          <cell r="I111">
            <v>1</v>
          </cell>
          <cell r="J111">
            <v>0</v>
          </cell>
          <cell r="K111">
            <v>357</v>
          </cell>
          <cell r="L111">
            <v>0</v>
          </cell>
          <cell r="M111">
            <v>0</v>
          </cell>
          <cell r="N111">
            <v>99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 t="str">
            <v>Medicine</v>
          </cell>
          <cell r="T111" t="str">
            <v>De Gruyter</v>
          </cell>
          <cell r="U111" t="str">
            <v>English</v>
          </cell>
          <cell r="V111" t="str">
            <v>CiteScore: 2.1 (2023, Scopus (Elsevier B.V., 2024)); SJR: 0.275 (2023, SJR (Scimago Lab, 2024; Data Source: Scopus)); SNIP: 0.440 (2023, CWTS Journal Indicators (CWTS B.V., 2024; Data Source: Scopus))</v>
          </cell>
          <cell r="W111" t="str">
            <v>CC BY 4.0</v>
          </cell>
          <cell r="X111" t="str">
            <v>Hybrid</v>
          </cell>
        </row>
        <row r="112">
          <cell r="A112" t="str">
            <v>ENG</v>
          </cell>
          <cell r="B112" t="str">
            <v>eng</v>
          </cell>
          <cell r="D112" t="str">
            <v>2391-5439</v>
          </cell>
          <cell r="E112" t="str">
            <v>Open Engineering</v>
          </cell>
          <cell r="F112" t="str">
            <v>Journal</v>
          </cell>
          <cell r="G112" t="str">
            <v>2011-03-01</v>
          </cell>
          <cell r="H112" t="str">
            <v>15</v>
          </cell>
          <cell r="I112">
            <v>1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 t="str">
            <v>Industrial Chemistry</v>
          </cell>
          <cell r="T112" t="str">
            <v>De Gruyter Open Access</v>
          </cell>
          <cell r="U112" t="str">
            <v>English</v>
          </cell>
          <cell r="V112" t="str">
            <v>IF: 1.5 (2023, Journal Citation Reports (Clarivate, 2024)); 5-Year-IF: 1.5 (2023, Journal Citation Reports (Clarivate, 2024)); CiteScore: 3.9 (2023, Scopus (Elsevier B.V., 2024)); SJR: 0.283 (2023, SJR (Scimago Lab, 2024; Data Source: Scopus)); SNIP: 0.982 (2023, CWTS Journal Indicators (CWTS B.V., 2024; Data Source: Scopus))</v>
          </cell>
          <cell r="W112" t="str">
            <v>CC BY 4.0</v>
          </cell>
          <cell r="X112" t="str">
            <v>APC</v>
          </cell>
        </row>
        <row r="113">
          <cell r="A113" t="str">
            <v>EPLJ</v>
          </cell>
          <cell r="B113" t="str">
            <v>eplj</v>
          </cell>
          <cell r="C113" t="str">
            <v>2190-8273</v>
          </cell>
          <cell r="D113" t="str">
            <v>2190-8362</v>
          </cell>
          <cell r="E113" t="str">
            <v xml:space="preserve">European Property Law Journal </v>
          </cell>
          <cell r="F113" t="str">
            <v>Journal</v>
          </cell>
          <cell r="G113" t="str">
            <v>2011-11-20</v>
          </cell>
          <cell r="H113" t="str">
            <v>14</v>
          </cell>
          <cell r="I113">
            <v>3</v>
          </cell>
          <cell r="J113">
            <v>315</v>
          </cell>
          <cell r="K113">
            <v>303</v>
          </cell>
          <cell r="L113">
            <v>375</v>
          </cell>
          <cell r="M113">
            <v>315</v>
          </cell>
          <cell r="N113">
            <v>99</v>
          </cell>
          <cell r="O113">
            <v>375</v>
          </cell>
          <cell r="P113">
            <v>116</v>
          </cell>
          <cell r="Q113">
            <v>16</v>
          </cell>
          <cell r="R113">
            <v>36</v>
          </cell>
          <cell r="S113" t="str">
            <v xml:space="preserve">Law </v>
          </cell>
          <cell r="T113" t="str">
            <v>De Gruyter</v>
          </cell>
          <cell r="U113" t="str">
            <v>English</v>
          </cell>
          <cell r="W113" t="str">
            <v>CC BY 4.0</v>
          </cell>
          <cell r="X113" t="str">
            <v>Hybrid</v>
          </cell>
        </row>
        <row r="114">
          <cell r="A114" t="str">
            <v>EPOLY</v>
          </cell>
          <cell r="B114" t="str">
            <v>epoly</v>
          </cell>
          <cell r="C114" t="str">
            <v>2197-4586</v>
          </cell>
          <cell r="D114" t="str">
            <v>1618-7229</v>
          </cell>
          <cell r="E114" t="str">
            <v xml:space="preserve">e-Polymers </v>
          </cell>
          <cell r="F114" t="str">
            <v>Journal</v>
          </cell>
          <cell r="G114" t="str">
            <v>2001-01-01</v>
          </cell>
          <cell r="H114" t="str">
            <v>25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 t="str">
            <v>Materials Sciences</v>
          </cell>
          <cell r="T114" t="str">
            <v>De Gruyter</v>
          </cell>
          <cell r="U114" t="str">
            <v>English</v>
          </cell>
          <cell r="V114" t="str">
            <v>IF: 3.2 (2023, Journal Citation Reports (Clarivate, 2024)); 5-Year-IF: 3.2 (2023, Journal Citation Reports (Clarivate, 2024)); CiteScore: 5.9 (2023, Scopus (Elsevier B.V., 2024)); SJR: 0.627 (2023, SJR (Scimago Lab, 2024; Data Source: Scopus)); SNIP: 0.928 (2023, CWTS Journal Indicators (CWTS B.V., 2024; Data Source: Scopus))</v>
          </cell>
          <cell r="W114" t="str">
            <v>CC BY 4.0</v>
          </cell>
          <cell r="X114" t="str">
            <v>APC</v>
          </cell>
        </row>
        <row r="115">
          <cell r="A115" t="str">
            <v>EQC</v>
          </cell>
          <cell r="B115" t="str">
            <v>eqc</v>
          </cell>
          <cell r="C115" t="str">
            <v>2367-2390</v>
          </cell>
          <cell r="D115" t="str">
            <v>2367-2404</v>
          </cell>
          <cell r="E115" t="str">
            <v xml:space="preserve">Stochastics and Quality Control </v>
          </cell>
          <cell r="F115" t="str">
            <v>Journal</v>
          </cell>
          <cell r="G115" t="str">
            <v>2001-04-01</v>
          </cell>
          <cell r="H115" t="str">
            <v>40</v>
          </cell>
          <cell r="I115">
            <v>2</v>
          </cell>
          <cell r="J115">
            <v>168</v>
          </cell>
          <cell r="K115">
            <v>162</v>
          </cell>
          <cell r="L115">
            <v>196</v>
          </cell>
          <cell r="M115">
            <v>168</v>
          </cell>
          <cell r="N115">
            <v>49</v>
          </cell>
          <cell r="O115">
            <v>196</v>
          </cell>
          <cell r="P115">
            <v>92</v>
          </cell>
          <cell r="Q115">
            <v>11</v>
          </cell>
          <cell r="R115">
            <v>24</v>
          </cell>
          <cell r="S115" t="str">
            <v>Mathematics</v>
          </cell>
          <cell r="T115" t="str">
            <v>De Gruyter</v>
          </cell>
          <cell r="U115" t="str">
            <v>English</v>
          </cell>
          <cell r="V115" t="str">
            <v>CiteScore: 1.1 (2023, Scopus (Elsevier B.V., 2024)); SJR: 0.317 (2023, SJR (Scimago Lab, 2024; Data Source: Scopus)); SNIP: 0.768 (2023, CWTS Journal Indicators (CWTS B.V., 2024; Data Source: Scopus))</v>
          </cell>
          <cell r="W115" t="str">
            <v>CC BY 4.0</v>
          </cell>
          <cell r="X115" t="str">
            <v>Hybrid</v>
          </cell>
        </row>
        <row r="116">
          <cell r="A116" t="str">
            <v>ERCL</v>
          </cell>
          <cell r="B116" t="str">
            <v>ercl</v>
          </cell>
          <cell r="C116" t="str">
            <v>1614-9920</v>
          </cell>
          <cell r="D116" t="str">
            <v>1614-9939</v>
          </cell>
          <cell r="E116" t="str">
            <v>European Review of Contract Law</v>
          </cell>
          <cell r="F116" t="str">
            <v>Journal</v>
          </cell>
          <cell r="G116" t="str">
            <v>2005-05-01</v>
          </cell>
          <cell r="H116" t="str">
            <v>21</v>
          </cell>
          <cell r="I116">
            <v>4</v>
          </cell>
          <cell r="J116">
            <v>470</v>
          </cell>
          <cell r="K116">
            <v>452</v>
          </cell>
          <cell r="L116">
            <v>551</v>
          </cell>
          <cell r="M116">
            <v>470</v>
          </cell>
          <cell r="N116">
            <v>99</v>
          </cell>
          <cell r="O116">
            <v>551</v>
          </cell>
          <cell r="P116">
            <v>129</v>
          </cell>
          <cell r="Q116">
            <v>22</v>
          </cell>
          <cell r="R116">
            <v>42</v>
          </cell>
          <cell r="S116" t="str">
            <v xml:space="preserve">Law </v>
          </cell>
          <cell r="T116" t="str">
            <v>De Gruyter</v>
          </cell>
          <cell r="U116" t="str">
            <v>English</v>
          </cell>
          <cell r="V116" t="str">
            <v>CiteScore: 1.1 (2023, Scopus (Elsevier B.V., 2024)); SJR: 1.010 (2023, SJR (Scimago Lab, 2024; Data Source: Scopus)); SNIP: 0.177 (2023, CWTS Journal Indicators (CWTS B.V., 2024; Data Source: Scopus))</v>
          </cell>
          <cell r="W116" t="str">
            <v>CC BY 4.0</v>
          </cell>
          <cell r="X116" t="str">
            <v>Hybrid</v>
          </cell>
        </row>
        <row r="117">
          <cell r="A117" t="str">
            <v>ERJ</v>
          </cell>
          <cell r="B117" t="str">
            <v>erj</v>
          </cell>
          <cell r="C117" t="str">
            <v>2194-6175</v>
          </cell>
          <cell r="D117" t="str">
            <v>2157-5665</v>
          </cell>
          <cell r="E117" t="str">
            <v>Entrepreneurship Research Journal</v>
          </cell>
          <cell r="F117" t="str">
            <v>Journal</v>
          </cell>
          <cell r="G117" t="str">
            <v>2011-01-01</v>
          </cell>
          <cell r="H117" t="str">
            <v>15</v>
          </cell>
          <cell r="I117">
            <v>4</v>
          </cell>
          <cell r="J117">
            <v>0</v>
          </cell>
          <cell r="K117">
            <v>518</v>
          </cell>
          <cell r="L117">
            <v>0</v>
          </cell>
          <cell r="M117">
            <v>0</v>
          </cell>
          <cell r="N117">
            <v>99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 t="str">
            <v>Business and Economics</v>
          </cell>
          <cell r="T117" t="str">
            <v>De Gruyter</v>
          </cell>
          <cell r="U117" t="str">
            <v>English</v>
          </cell>
          <cell r="V117" t="str">
            <v>IF: 2.0 (2023, Journal Citation Reports (Clarivate, 2024)); 5-Year-IF: 2.3 (2023, Journal Citation Reports (Clarivate, 2024)); CiteScore: 4.5 (2023, Scopus (Elsevier B.V., 2024)); SJR: 0.607 (2023, SJR (Scimago Lab, 2024; Data Source: Scopus)); SNIP: 0.724 (2023, CWTS Journal Indicators (CWTS B.V., 2024; Data Source: Scopus))</v>
          </cell>
          <cell r="W117" t="str">
            <v>CC BY 4.0</v>
          </cell>
          <cell r="X117" t="str">
            <v>Hybrid</v>
          </cell>
        </row>
        <row r="118">
          <cell r="A118" t="str">
            <v>ETST</v>
          </cell>
          <cell r="B118" t="str">
            <v>etst</v>
          </cell>
          <cell r="C118" t="str">
            <v>2566-9095</v>
          </cell>
          <cell r="D118" t="str">
            <v>2566-9109</v>
          </cell>
          <cell r="E118" t="str">
            <v>Etruscan and Italic Studies</v>
          </cell>
          <cell r="F118" t="str">
            <v>Journal</v>
          </cell>
          <cell r="G118" t="str">
            <v>1994-01-01</v>
          </cell>
          <cell r="H118" t="str">
            <v>28</v>
          </cell>
          <cell r="I118">
            <v>2</v>
          </cell>
          <cell r="J118">
            <v>127</v>
          </cell>
          <cell r="K118">
            <v>123</v>
          </cell>
          <cell r="L118">
            <v>151</v>
          </cell>
          <cell r="M118">
            <v>127</v>
          </cell>
          <cell r="N118">
            <v>49</v>
          </cell>
          <cell r="O118">
            <v>151</v>
          </cell>
          <cell r="P118">
            <v>70</v>
          </cell>
          <cell r="Q118">
            <v>11</v>
          </cell>
          <cell r="R118">
            <v>24</v>
          </cell>
          <cell r="S118" t="str">
            <v>Classical and Ancient Near Eastern Studies</v>
          </cell>
          <cell r="T118" t="str">
            <v>De Gruyter</v>
          </cell>
          <cell r="U118" t="str">
            <v>English</v>
          </cell>
          <cell r="W118" t="str">
            <v>CC BY 4.0</v>
          </cell>
          <cell r="X118" t="str">
            <v>Hybrid</v>
          </cell>
        </row>
        <row r="119">
          <cell r="A119" t="str">
            <v>EUJAL</v>
          </cell>
          <cell r="B119" t="str">
            <v>eujal</v>
          </cell>
          <cell r="C119" t="str">
            <v>2192-9521</v>
          </cell>
          <cell r="D119" t="str">
            <v>2192-953X</v>
          </cell>
          <cell r="E119" t="str">
            <v>European Journal of Applied Linguistics</v>
          </cell>
          <cell r="F119" t="str">
            <v>Journal</v>
          </cell>
          <cell r="G119" t="str">
            <v>2013-05-15</v>
          </cell>
          <cell r="H119" t="str">
            <v>13</v>
          </cell>
          <cell r="I119">
            <v>2</v>
          </cell>
          <cell r="J119">
            <v>300</v>
          </cell>
          <cell r="K119">
            <v>288</v>
          </cell>
          <cell r="L119">
            <v>351</v>
          </cell>
          <cell r="M119">
            <v>300</v>
          </cell>
          <cell r="N119">
            <v>99</v>
          </cell>
          <cell r="O119">
            <v>351</v>
          </cell>
          <cell r="P119">
            <v>165</v>
          </cell>
          <cell r="Q119">
            <v>11</v>
          </cell>
          <cell r="R119">
            <v>24</v>
          </cell>
          <cell r="S119" t="str">
            <v>Linguistics and Semiotics</v>
          </cell>
          <cell r="T119" t="str">
            <v>De Gruyter Mouton</v>
          </cell>
          <cell r="U119" t="str">
            <v>English</v>
          </cell>
          <cell r="V119" t="str">
            <v>IF: 0.8 (2023, Journal Citation Reports (Clarivate, 2024)); 5-Year-IF: 1.2 (2023, Journal Citation Reports (Clarivate, 2024)); CiteScore: 2.0 (2023, Scopus (Elsevier B.V., 2024)); SJR: 0.604 (2023, SJR (Scimago Lab, 2024; Data Source: Scopus)); SNIP: 0.964 (2023, CWTS Journal Indicators (CWTS B.V., 2024; Data Source: Scopus))</v>
          </cell>
          <cell r="W119" t="str">
            <v>CC BY 4.0</v>
          </cell>
          <cell r="X119" t="str">
            <v>S2O</v>
          </cell>
        </row>
        <row r="120">
          <cell r="A120" t="str">
            <v>EV</v>
          </cell>
          <cell r="B120" t="str">
            <v>ev</v>
          </cell>
          <cell r="C120" t="str">
            <v>2194-6167</v>
          </cell>
          <cell r="D120" t="str">
            <v>1553-3832</v>
          </cell>
          <cell r="E120" t="str">
            <v>The Economists’ Voice</v>
          </cell>
          <cell r="F120" t="str">
            <v>Journal</v>
          </cell>
          <cell r="G120" t="str">
            <v>2004-01-01</v>
          </cell>
          <cell r="H120" t="str">
            <v>22</v>
          </cell>
          <cell r="I120">
            <v>2</v>
          </cell>
          <cell r="J120">
            <v>0</v>
          </cell>
          <cell r="K120">
            <v>347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 t="str">
            <v>Business and Economics</v>
          </cell>
          <cell r="T120" t="str">
            <v>De Gruyter</v>
          </cell>
          <cell r="U120" t="str">
            <v>English</v>
          </cell>
          <cell r="V120" t="str">
            <v>IF: 0.4 (2023, Journal Citation Reports (Clarivate, 2024)); 5-Year-IF: 0.4 (2023, Journal Citation Reports (Clarivate, 2024)); CiteScore: 1.1 (2023, Scopus (Elsevier B.V., 2024)); SJR: 0.245 (2023, SJR (Scimago Lab, 2024; Data Source: Scopus)); SNIP: 0.286 (2023, CWTS Journal Indicators (CWTS B.V., 2024; Data Source: Scopus))</v>
          </cell>
          <cell r="W120" t="str">
            <v>CC BY 4.0</v>
          </cell>
          <cell r="X120" t="str">
            <v>Hybrid</v>
          </cell>
        </row>
        <row r="121">
          <cell r="A121" t="str">
            <v>EVTH</v>
          </cell>
          <cell r="B121" t="str">
            <v>evth</v>
          </cell>
          <cell r="C121" t="str">
            <v>0014-3502</v>
          </cell>
          <cell r="D121" t="str">
            <v>2198-0470</v>
          </cell>
          <cell r="E121" t="str">
            <v>Evangelische Theologie</v>
          </cell>
          <cell r="F121" t="str">
            <v>Journal</v>
          </cell>
          <cell r="G121" t="str">
            <v>1934-02-01</v>
          </cell>
          <cell r="H121" t="str">
            <v>85</v>
          </cell>
          <cell r="I121">
            <v>6</v>
          </cell>
          <cell r="J121">
            <v>0</v>
          </cell>
          <cell r="K121">
            <v>244</v>
          </cell>
          <cell r="L121">
            <v>287</v>
          </cell>
          <cell r="M121">
            <v>0</v>
          </cell>
          <cell r="N121">
            <v>133</v>
          </cell>
          <cell r="O121">
            <v>161</v>
          </cell>
          <cell r="P121">
            <v>0</v>
          </cell>
          <cell r="Q121">
            <v>27</v>
          </cell>
          <cell r="R121">
            <v>49</v>
          </cell>
          <cell r="S121" t="str">
            <v>Theology and Religion</v>
          </cell>
          <cell r="T121" t="str">
            <v>Gütersloher Verlagshaus</v>
          </cell>
          <cell r="U121" t="str">
            <v>German</v>
          </cell>
          <cell r="V121" t="str">
            <v>CiteScore: 0.2 (2022, Scopus (Elsevier B.V., 2023)); SJR: 0.116 (2022, SJR (Scimago Lab, 2023; Data Source: Scopus)); SNIP: 0.347 (2022, CWTS Journal Indicators (CWTS B.V., 2023; Data Source: Scopus))</v>
          </cell>
          <cell r="X121" t="str">
            <v>Read Only</v>
          </cell>
        </row>
        <row r="122">
          <cell r="A122" t="str">
            <v>FABULA</v>
          </cell>
          <cell r="B122" t="str">
            <v>fabl</v>
          </cell>
          <cell r="C122" t="str">
            <v>0014-6242</v>
          </cell>
          <cell r="D122" t="str">
            <v>1613-0464</v>
          </cell>
          <cell r="E122" t="str">
            <v>Fabula</v>
          </cell>
          <cell r="F122" t="str">
            <v>Journal</v>
          </cell>
          <cell r="G122" t="str">
            <v>1958-01-01</v>
          </cell>
          <cell r="H122" t="str">
            <v>66</v>
          </cell>
          <cell r="I122">
            <v>4</v>
          </cell>
          <cell r="J122">
            <v>261</v>
          </cell>
          <cell r="K122">
            <v>251</v>
          </cell>
          <cell r="L122">
            <v>307</v>
          </cell>
          <cell r="M122">
            <v>261</v>
          </cell>
          <cell r="N122">
            <v>99</v>
          </cell>
          <cell r="O122">
            <v>307</v>
          </cell>
          <cell r="P122">
            <v>72</v>
          </cell>
          <cell r="Q122">
            <v>22</v>
          </cell>
          <cell r="R122">
            <v>42</v>
          </cell>
          <cell r="S122" t="str">
            <v>Literary Studies</v>
          </cell>
          <cell r="T122" t="str">
            <v>De Gruyter</v>
          </cell>
          <cell r="U122" t="str">
            <v>German</v>
          </cell>
          <cell r="V122" t="str">
            <v>IF: 0.1 (2023, Journal Citation Reports (Clarivate, 2024)); 5-Year-IF: 0.1 (2023, Journal Citation Reports (Clarivate, 2024)); CiteScore: 0.2 (2023, Scopus (Elsevier B.V., 2024)); SJR: 0.124 (2023, SJR (Scimago Lab, 2024; Data Source: Scopus)); SNIP: 0.538 (2023, CWTS Journal Indicators (CWTS B.V., 2024; Data Source: Scopus))</v>
          </cell>
          <cell r="W122" t="str">
            <v>CC BY 4.0</v>
          </cell>
          <cell r="X122" t="str">
            <v>Hybrid</v>
          </cell>
        </row>
        <row r="123">
          <cell r="A123" t="str">
            <v>FHEP</v>
          </cell>
          <cell r="B123" t="str">
            <v>fhep</v>
          </cell>
          <cell r="C123" t="str">
            <v>2194-6191</v>
          </cell>
          <cell r="D123" t="str">
            <v>1558-9544</v>
          </cell>
          <cell r="E123" t="str">
            <v>Forum for Health Economics &amp; Policy</v>
          </cell>
          <cell r="F123" t="str">
            <v>Journal</v>
          </cell>
          <cell r="G123" t="str">
            <v>1998-10-01</v>
          </cell>
          <cell r="H123" t="str">
            <v>28</v>
          </cell>
          <cell r="I123">
            <v>2</v>
          </cell>
          <cell r="J123">
            <v>0</v>
          </cell>
          <cell r="K123">
            <v>578</v>
          </cell>
          <cell r="L123">
            <v>0</v>
          </cell>
          <cell r="M123">
            <v>0</v>
          </cell>
          <cell r="N123">
            <v>99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 t="str">
            <v>Business and Economics</v>
          </cell>
          <cell r="T123" t="str">
            <v>De Gruyter</v>
          </cell>
          <cell r="U123" t="str">
            <v>English</v>
          </cell>
          <cell r="V123" t="str">
            <v>CiteScore: 1.6 (2023, Scopus (Elsevier B.V., 2024)); SJR: 0.265 (2023, SJR (Scimago Lab, 2024; Data Source: Scopus)); SNIP: 0.842 (2023, CWTS Journal Indicators (CWTS B.V., 2024; Data Source: Scopus))</v>
          </cell>
          <cell r="W123" t="str">
            <v>CC BY 4.0</v>
          </cell>
          <cell r="X123" t="str">
            <v>Hybrid</v>
          </cell>
        </row>
        <row r="124">
          <cell r="A124" t="str">
            <v>FJSB</v>
          </cell>
          <cell r="B124" t="str">
            <v>fjsb</v>
          </cell>
          <cell r="C124" t="str">
            <v>2192-4848</v>
          </cell>
          <cell r="D124" t="str">
            <v>2365-9890</v>
          </cell>
          <cell r="E124" t="str">
            <v>Forschungsjournal Soziale Bewegungen</v>
          </cell>
          <cell r="F124" t="str">
            <v>Journal</v>
          </cell>
          <cell r="G124" t="str">
            <v>2011-03-20</v>
          </cell>
          <cell r="H124" t="str">
            <v>38</v>
          </cell>
          <cell r="I124">
            <v>4</v>
          </cell>
          <cell r="J124">
            <v>120</v>
          </cell>
          <cell r="K124">
            <v>115</v>
          </cell>
          <cell r="L124">
            <v>121</v>
          </cell>
          <cell r="M124">
            <v>57</v>
          </cell>
          <cell r="N124">
            <v>49</v>
          </cell>
          <cell r="O124">
            <v>71</v>
          </cell>
          <cell r="P124">
            <v>33</v>
          </cell>
          <cell r="Q124">
            <v>22</v>
          </cell>
          <cell r="R124">
            <v>42</v>
          </cell>
          <cell r="S124" t="str">
            <v>Social Sciences</v>
          </cell>
          <cell r="T124" t="str">
            <v>De Gruyter Oldenbourg</v>
          </cell>
          <cell r="U124" t="str">
            <v>German</v>
          </cell>
          <cell r="W124" t="str">
            <v>CC BY 4.0</v>
          </cell>
          <cell r="X124" t="str">
            <v>Hybrid</v>
          </cell>
        </row>
        <row r="125">
          <cell r="A125" t="str">
            <v>FLAENT</v>
          </cell>
          <cell r="B125" t="str">
            <v>flaent</v>
          </cell>
          <cell r="D125" t="str">
            <v>1938-5102</v>
          </cell>
          <cell r="E125" t="str">
            <v>Florida Entomologist</v>
          </cell>
          <cell r="F125" t="str">
            <v>Journal</v>
          </cell>
          <cell r="G125" t="str">
            <v>2024-01-01</v>
          </cell>
          <cell r="H125" t="str">
            <v>108</v>
          </cell>
          <cell r="I125">
            <v>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 t="str">
            <v>Life Sciences</v>
          </cell>
          <cell r="T125" t="str">
            <v>De Gruyter</v>
          </cell>
          <cell r="U125" t="str">
            <v>English</v>
          </cell>
          <cell r="V125" t="str">
            <v>IF: 1.1 (2023, Journal Citation Reports (Clarivate, 2024)); 5-Year-IF: 1.4 (2023, Journal Citation Reports (Clarivate, 2024)); CiteScore: 2.1 (2023, Scopus (Elsevier B.V., 2024)); SJR: 0.386 (2023, SJR (Scimago Lab, 2024; Data Source: Scopus)); SNIP: 0.830 (2023, CWTS Journal Indicators (CWTS B.V., 2024; Data Source: Scopus))</v>
          </cell>
          <cell r="W125" t="str">
            <v>CC BY 4.0</v>
          </cell>
          <cell r="X125" t="str">
            <v>APC</v>
          </cell>
        </row>
        <row r="126">
          <cell r="A126" t="str">
            <v>FMST</v>
          </cell>
          <cell r="B126" t="str">
            <v>fmst</v>
          </cell>
          <cell r="C126" t="str">
            <v>0071-9706</v>
          </cell>
          <cell r="D126" t="str">
            <v>1613-0812</v>
          </cell>
          <cell r="E126" t="str">
            <v>Frühmittelalterliche Studien</v>
          </cell>
          <cell r="F126" t="str">
            <v>Yearbook</v>
          </cell>
          <cell r="G126" t="str">
            <v>1967-01-01</v>
          </cell>
          <cell r="H126" t="str">
            <v>59</v>
          </cell>
          <cell r="I126">
            <v>1</v>
          </cell>
          <cell r="J126">
            <v>282</v>
          </cell>
          <cell r="K126">
            <v>272</v>
          </cell>
          <cell r="L126">
            <v>333</v>
          </cell>
          <cell r="M126">
            <v>282</v>
          </cell>
          <cell r="N126">
            <v>99</v>
          </cell>
          <cell r="O126">
            <v>333</v>
          </cell>
          <cell r="P126">
            <v>0</v>
          </cell>
          <cell r="Q126">
            <v>9</v>
          </cell>
          <cell r="R126">
            <v>19</v>
          </cell>
          <cell r="S126" t="str">
            <v>Philosophy</v>
          </cell>
          <cell r="T126" t="str">
            <v>De Gruyter</v>
          </cell>
          <cell r="U126" t="str">
            <v>German</v>
          </cell>
          <cell r="V126" t="str">
            <v>CiteScore: 0.2 (2023, Scopus (Elsevier B.V., 2024)); SJR: 0.101 (2023, SJR (Scimago Lab, 2024; Data Source: Scopus))</v>
          </cell>
          <cell r="W126" t="str">
            <v>CC BY-NC-ND 4.0</v>
          </cell>
          <cell r="X126" t="str">
            <v>S2O</v>
          </cell>
        </row>
        <row r="127">
          <cell r="A127" t="str">
            <v>FNS</v>
          </cell>
          <cell r="B127" t="str">
            <v>fns</v>
          </cell>
          <cell r="C127" t="str">
            <v>2509-4882</v>
          </cell>
          <cell r="D127" t="str">
            <v>2509-4890</v>
          </cell>
          <cell r="E127" t="str">
            <v>Frontiers of Narrative Studies</v>
          </cell>
          <cell r="F127" t="str">
            <v>Journal</v>
          </cell>
          <cell r="G127" t="str">
            <v>2017-08-28</v>
          </cell>
          <cell r="H127" t="str">
            <v>11</v>
          </cell>
          <cell r="I127">
            <v>2</v>
          </cell>
          <cell r="J127">
            <v>117</v>
          </cell>
          <cell r="K127">
            <v>112</v>
          </cell>
          <cell r="L127">
            <v>138</v>
          </cell>
          <cell r="M127">
            <v>117</v>
          </cell>
          <cell r="N127">
            <v>49</v>
          </cell>
          <cell r="O127">
            <v>138</v>
          </cell>
          <cell r="P127">
            <v>64</v>
          </cell>
          <cell r="Q127">
            <v>12</v>
          </cell>
          <cell r="R127">
            <v>28</v>
          </cell>
          <cell r="S127" t="str">
            <v>Literary Studies</v>
          </cell>
          <cell r="T127" t="str">
            <v>De Gruyter</v>
          </cell>
          <cell r="U127" t="str">
            <v>English</v>
          </cell>
          <cell r="V127" t="str">
            <v>IF: 0.1 (2023, Journal Citation Reports (Clarivate, 2024))</v>
          </cell>
          <cell r="W127" t="str">
            <v>CC BY 4.0</v>
          </cell>
          <cell r="X127" t="str">
            <v>Hybrid</v>
          </cell>
        </row>
        <row r="128">
          <cell r="A128" t="str">
            <v>FOLIA</v>
          </cell>
          <cell r="B128" t="str">
            <v>flin</v>
          </cell>
          <cell r="C128" t="str">
            <v>0165-4004</v>
          </cell>
          <cell r="D128" t="str">
            <v>1614-7308</v>
          </cell>
          <cell r="E128" t="str">
            <v>Folia Linguistica</v>
          </cell>
          <cell r="F128" t="str">
            <v>Journal</v>
          </cell>
          <cell r="G128" t="str">
            <v>1967-01-01</v>
          </cell>
          <cell r="H128" t="str">
            <v>59</v>
          </cell>
          <cell r="I128">
            <v>4</v>
          </cell>
          <cell r="J128">
            <v>478</v>
          </cell>
          <cell r="K128">
            <v>460</v>
          </cell>
          <cell r="L128">
            <v>565</v>
          </cell>
          <cell r="M128">
            <v>478</v>
          </cell>
          <cell r="N128">
            <v>99</v>
          </cell>
          <cell r="O128">
            <v>565</v>
          </cell>
          <cell r="P128">
            <v>131</v>
          </cell>
          <cell r="Q128">
            <v>22</v>
          </cell>
          <cell r="R128">
            <v>42</v>
          </cell>
          <cell r="S128" t="str">
            <v>Linguistics and Semiotics</v>
          </cell>
          <cell r="T128" t="str">
            <v>De Gruyter Mouton</v>
          </cell>
          <cell r="U128" t="str">
            <v>English</v>
          </cell>
          <cell r="V128" t="str">
            <v>IF: 0.6 (2023, Journal Citation Reports (Clarivate, 2024)); 5-Year-IF: 0.7 (2023, Journal Citation Reports (Clarivate, 2024)); CiteScore: 1.2 (2023, Scopus (Elsevier B.V., 2024)); SJR: 0.454 (2023, SJR (Scimago Lab, 2024; Data Source: Scopus)); SNIP: 1.402 (2023, CWTS Journal Indicators (CWTS B.V., 2024; Data Source: Scopus))</v>
          </cell>
          <cell r="W128" t="str">
            <v>CC BY 4.0</v>
          </cell>
          <cell r="X128" t="str">
            <v>Hybrid</v>
          </cell>
        </row>
        <row r="129">
          <cell r="A129" t="str">
            <v>FOR</v>
          </cell>
          <cell r="B129" t="str">
            <v>for</v>
          </cell>
          <cell r="C129" t="str">
            <v>2194-6183</v>
          </cell>
          <cell r="D129" t="str">
            <v>1540-8884</v>
          </cell>
          <cell r="E129" t="str">
            <v>The Forum</v>
          </cell>
          <cell r="F129" t="str">
            <v>Journal</v>
          </cell>
          <cell r="G129" t="str">
            <v>2003-05-01</v>
          </cell>
          <cell r="H129" t="str">
            <v>23</v>
          </cell>
          <cell r="I129">
            <v>4</v>
          </cell>
          <cell r="J129">
            <v>0</v>
          </cell>
          <cell r="K129">
            <v>185</v>
          </cell>
          <cell r="L129">
            <v>0</v>
          </cell>
          <cell r="M129">
            <v>0</v>
          </cell>
          <cell r="N129">
            <v>49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 t="str">
            <v>Social Sciences</v>
          </cell>
          <cell r="T129" t="str">
            <v>De Gruyter</v>
          </cell>
          <cell r="U129" t="str">
            <v>English</v>
          </cell>
          <cell r="V129" t="str">
            <v>IF: 1.0 (2023, Journal Citation Reports (Clarivate, 2024)); 5-Year-IF: 1.1 (2023, Journal Citation Reports (Clarivate, 2024)); CiteScore: 1.1 (2023, Scopus (Elsevier B.V., 2024)); SJR: 0.364 (2023, SJR (Scimago Lab, 2024; Data Source: Scopus)); SNIP: 0.297 (2023, CWTS Journal Indicators (CWTS B.V., 2024; Data Source: Scopus))</v>
          </cell>
          <cell r="W129" t="str">
            <v>CC BY 4.0</v>
          </cell>
          <cell r="X129" t="str">
            <v>Hybrid</v>
          </cell>
        </row>
        <row r="130">
          <cell r="A130" t="str">
            <v>FORUM</v>
          </cell>
          <cell r="B130" t="str">
            <v>form</v>
          </cell>
          <cell r="C130" t="str">
            <v>0933-7741</v>
          </cell>
          <cell r="D130" t="str">
            <v>1435-5337</v>
          </cell>
          <cell r="E130" t="str">
            <v xml:space="preserve">Forum Mathematicum </v>
          </cell>
          <cell r="F130" t="str">
            <v>Journal</v>
          </cell>
          <cell r="G130" t="str">
            <v>1989-01-01</v>
          </cell>
          <cell r="H130" t="str">
            <v>37</v>
          </cell>
          <cell r="I130">
            <v>6</v>
          </cell>
          <cell r="J130">
            <v>1335</v>
          </cell>
          <cell r="K130">
            <v>1286</v>
          </cell>
          <cell r="L130">
            <v>1576</v>
          </cell>
          <cell r="M130">
            <v>1335</v>
          </cell>
          <cell r="N130">
            <v>149</v>
          </cell>
          <cell r="O130">
            <v>1576</v>
          </cell>
          <cell r="P130">
            <v>245</v>
          </cell>
          <cell r="Q130">
            <v>30</v>
          </cell>
          <cell r="R130">
            <v>52</v>
          </cell>
          <cell r="S130" t="str">
            <v>Mathematics</v>
          </cell>
          <cell r="T130" t="str">
            <v>De Gruyter</v>
          </cell>
          <cell r="U130" t="str">
            <v>English</v>
          </cell>
          <cell r="V130" t="str">
            <v>IF: 1.0 (2023, Journal Citation Reports (Clarivate, 2024)); 5-Year-IF: 0.9 (2023, Journal Citation Reports (Clarivate, 2024)); CiteScore: 1.6 (2023, Scopus (Elsevier B.V., 2024)); SJR: 0.692 (2023, SJR (Scimago Lab, 2024; Data Source: Scopus)); SNIP: 0.998 (2023, CWTS Journal Indicators (CWTS B.V., 2024; Data Source: Scopus))</v>
          </cell>
          <cell r="W130" t="str">
            <v>CC BY 4.0</v>
          </cell>
          <cell r="X130" t="str">
            <v>Hybrid</v>
          </cell>
        </row>
        <row r="131">
          <cell r="A131" t="str">
            <v>FR</v>
          </cell>
          <cell r="B131" t="str">
            <v>fr</v>
          </cell>
          <cell r="C131" t="str">
            <v>2567-4765</v>
          </cell>
          <cell r="D131" t="str">
            <v>2567-4897</v>
          </cell>
          <cell r="E131" t="str">
            <v>FinanzRundschau</v>
          </cell>
          <cell r="F131" t="str">
            <v>Journal</v>
          </cell>
          <cell r="G131" t="str">
            <v>2005-01-05</v>
          </cell>
          <cell r="H131" t="str">
            <v>107</v>
          </cell>
          <cell r="I131">
            <v>24</v>
          </cell>
          <cell r="J131">
            <v>0</v>
          </cell>
          <cell r="K131">
            <v>578</v>
          </cell>
          <cell r="L131">
            <v>694</v>
          </cell>
          <cell r="M131">
            <v>0</v>
          </cell>
          <cell r="N131">
            <v>578</v>
          </cell>
          <cell r="O131">
            <v>694</v>
          </cell>
          <cell r="P131">
            <v>0</v>
          </cell>
          <cell r="Q131">
            <v>46</v>
          </cell>
          <cell r="R131">
            <v>77</v>
          </cell>
          <cell r="S131" t="str">
            <v xml:space="preserve">Law </v>
          </cell>
          <cell r="T131" t="str">
            <v>Verlag Dr. Otto Schmidt</v>
          </cell>
          <cell r="U131" t="str">
            <v>German</v>
          </cell>
          <cell r="X131" t="str">
            <v>Read Only</v>
          </cell>
        </row>
        <row r="132">
          <cell r="A132" t="str">
            <v>FREQ</v>
          </cell>
          <cell r="B132" t="str">
            <v>freq</v>
          </cell>
          <cell r="C132" t="str">
            <v>0016-1136</v>
          </cell>
          <cell r="D132" t="str">
            <v>2191-6349</v>
          </cell>
          <cell r="E132" t="str">
            <v>Frequenz</v>
          </cell>
          <cell r="F132" t="str">
            <v>Journal</v>
          </cell>
          <cell r="G132" t="str">
            <v>1949-01-01</v>
          </cell>
          <cell r="H132" t="str">
            <v>79</v>
          </cell>
          <cell r="I132">
            <v>12</v>
          </cell>
          <cell r="J132">
            <v>989</v>
          </cell>
          <cell r="K132">
            <v>952</v>
          </cell>
          <cell r="L132">
            <v>1164</v>
          </cell>
          <cell r="M132">
            <v>989</v>
          </cell>
          <cell r="N132">
            <v>149</v>
          </cell>
          <cell r="O132">
            <v>1164</v>
          </cell>
          <cell r="P132">
            <v>91</v>
          </cell>
          <cell r="Q132">
            <v>54</v>
          </cell>
          <cell r="R132">
            <v>86</v>
          </cell>
          <cell r="S132" t="str">
            <v>Engineering</v>
          </cell>
          <cell r="T132" t="str">
            <v>De Gruyter</v>
          </cell>
          <cell r="U132" t="str">
            <v>English</v>
          </cell>
          <cell r="V132" t="str">
            <v>IF: 0.8 (2023, Journal Citation Reports (Clarivate, 2024)); 5-Year-IF: 0.8 (2023, Journal Citation Reports (Clarivate, 2024)); CiteScore: 2.4 (2023, Scopus (Elsevier B.V., 2024)); SJR: 0.236 (2023, SJR (Scimago Lab, 2024; Data Source: Scopus)); SNIP: 0.494 (2023, CWTS Journal Indicators (CWTS B.V., 2024; Data Source: Scopus))</v>
          </cell>
          <cell r="W132" t="str">
            <v>CC BY 4.0</v>
          </cell>
          <cell r="X132" t="str">
            <v>Hybrid</v>
          </cell>
        </row>
        <row r="133">
          <cell r="A133" t="str">
            <v>FS</v>
          </cell>
          <cell r="B133" t="str">
            <v>fs</v>
          </cell>
          <cell r="C133" t="str">
            <v>0723-5186</v>
          </cell>
          <cell r="D133" t="str">
            <v>2365-9920</v>
          </cell>
          <cell r="E133" t="str">
            <v>feministische studien</v>
          </cell>
          <cell r="F133" t="str">
            <v>Journal</v>
          </cell>
          <cell r="G133" t="str">
            <v>1982-11-01</v>
          </cell>
          <cell r="H133" t="str">
            <v>43</v>
          </cell>
          <cell r="I133">
            <v>2</v>
          </cell>
          <cell r="J133">
            <v>109</v>
          </cell>
          <cell r="K133">
            <v>105</v>
          </cell>
          <cell r="L133">
            <v>114</v>
          </cell>
          <cell r="M133">
            <v>48</v>
          </cell>
          <cell r="N133">
            <v>49</v>
          </cell>
          <cell r="O133">
            <v>55</v>
          </cell>
          <cell r="P133">
            <v>60</v>
          </cell>
          <cell r="Q133">
            <v>11</v>
          </cell>
          <cell r="R133">
            <v>24</v>
          </cell>
          <cell r="S133" t="str">
            <v>Social Sciences</v>
          </cell>
          <cell r="T133" t="str">
            <v>De Gruyter</v>
          </cell>
          <cell r="U133" t="str">
            <v>German</v>
          </cell>
          <cell r="V133" t="str">
            <v>CiteScore: 0.2 (2023, Scopus (Elsevier B.V., 2024)); SJR: 0.111 (2023, SJR (Scimago Lab, 2024; Data Source: Scopus)); SNIP: 0.066 (2023, CWTS Journal Indicators (CWTS B.V., 2024; Data Source: Scopus))</v>
          </cell>
          <cell r="W133" t="str">
            <v>CC BY 4.0</v>
          </cell>
          <cell r="X133" t="str">
            <v>S2O</v>
          </cell>
        </row>
        <row r="134">
          <cell r="A134" t="str">
            <v>FZM</v>
          </cell>
          <cell r="B134" t="str">
            <v>fzm</v>
          </cell>
          <cell r="D134" t="str">
            <v>2719-8073</v>
          </cell>
          <cell r="E134" t="str">
            <v>Frigid Zone Medicine</v>
          </cell>
          <cell r="F134" t="str">
            <v>Journal</v>
          </cell>
          <cell r="G134" t="str">
            <v>2021-03-20</v>
          </cell>
          <cell r="H134" t="str">
            <v>5</v>
          </cell>
          <cell r="I134">
            <v>4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 t="str">
            <v>Medicine</v>
          </cell>
          <cell r="T134" t="str">
            <v>De Gruyter Open Access</v>
          </cell>
          <cell r="U134" t="str">
            <v>English</v>
          </cell>
          <cell r="W134" t="str">
            <v>CC BY 4.0</v>
          </cell>
          <cell r="X134" t="str">
            <v>Sponsored</v>
          </cell>
        </row>
        <row r="135">
          <cell r="A135" t="str">
            <v>GCLA</v>
          </cell>
          <cell r="B135" t="str">
            <v>gcla</v>
          </cell>
          <cell r="C135" t="str">
            <v>2197-2788</v>
          </cell>
          <cell r="D135" t="str">
            <v>2197-2796</v>
          </cell>
          <cell r="E135" t="str">
            <v>Yearbook of the German Cognitive Linguistics Association</v>
          </cell>
          <cell r="F135" t="str">
            <v>Yearbook</v>
          </cell>
          <cell r="G135" t="str">
            <v>2013-12-20</v>
          </cell>
          <cell r="H135" t="str">
            <v>13</v>
          </cell>
          <cell r="I135">
            <v>1</v>
          </cell>
          <cell r="J135">
            <v>113</v>
          </cell>
          <cell r="K135">
            <v>109</v>
          </cell>
          <cell r="L135">
            <v>134</v>
          </cell>
          <cell r="M135">
            <v>113</v>
          </cell>
          <cell r="N135">
            <v>49</v>
          </cell>
          <cell r="O135">
            <v>134</v>
          </cell>
          <cell r="P135">
            <v>0</v>
          </cell>
          <cell r="Q135">
            <v>9</v>
          </cell>
          <cell r="R135">
            <v>19</v>
          </cell>
          <cell r="S135" t="str">
            <v>Linguistics and Semiotics</v>
          </cell>
          <cell r="T135" t="str">
            <v>De Gruyter Mouton</v>
          </cell>
          <cell r="U135" t="str">
            <v>English</v>
          </cell>
          <cell r="W135" t="str">
            <v>CC BY 4.0</v>
          </cell>
          <cell r="X135" t="str">
            <v>Hybrid</v>
          </cell>
        </row>
        <row r="136">
          <cell r="A136" t="str">
            <v>GEO</v>
          </cell>
          <cell r="B136" t="str">
            <v>geo</v>
          </cell>
          <cell r="D136" t="str">
            <v>2391-5447</v>
          </cell>
          <cell r="E136" t="str">
            <v>Open Geosciences</v>
          </cell>
          <cell r="F136" t="str">
            <v>Journal</v>
          </cell>
          <cell r="G136" t="str">
            <v>2009-03-01</v>
          </cell>
          <cell r="H136" t="str">
            <v>17</v>
          </cell>
          <cell r="I136">
            <v>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 t="str">
            <v>Geosciences</v>
          </cell>
          <cell r="T136" t="str">
            <v>De Gruyter Open Access</v>
          </cell>
          <cell r="U136" t="str">
            <v>English</v>
          </cell>
          <cell r="V136" t="str">
            <v>IF: 1.7 (2023, Journal Citation Reports (Clarivate, 2024)); 5-Year-IF: 1.7 (2023, Journal Citation Reports (Clarivate, 2024)); CiteScore: 3.1 (2023, Scopus (Elsevier B.V., 2024)); SJR: 0.401 (2023, SJR (Scimago Lab, 2024; Data Source: Scopus)); SNIP: 0.676 (2023, CWTS Journal Indicators (CWTS B.V., 2024; Data Source: Scopus))</v>
          </cell>
          <cell r="W136" t="str">
            <v>CC BY 4.0</v>
          </cell>
          <cell r="X136" t="str">
            <v>APC</v>
          </cell>
        </row>
        <row r="137">
          <cell r="A137" t="str">
            <v>GER</v>
          </cell>
          <cell r="B137" t="str">
            <v>ger</v>
          </cell>
          <cell r="C137" t="str">
            <v>1465-6485</v>
          </cell>
          <cell r="D137" t="str">
            <v>1468-0475</v>
          </cell>
          <cell r="E137" t="str">
            <v>German Economic Review</v>
          </cell>
          <cell r="F137" t="str">
            <v>Journal</v>
          </cell>
          <cell r="G137" t="str">
            <v>2000-01-01</v>
          </cell>
          <cell r="H137" t="str">
            <v>26</v>
          </cell>
          <cell r="I137">
            <v>4</v>
          </cell>
          <cell r="J137">
            <v>0</v>
          </cell>
          <cell r="K137">
            <v>218</v>
          </cell>
          <cell r="L137">
            <v>0</v>
          </cell>
          <cell r="M137">
            <v>0</v>
          </cell>
          <cell r="N137">
            <v>49</v>
          </cell>
          <cell r="O137">
            <v>0</v>
          </cell>
          <cell r="P137">
            <v>0</v>
          </cell>
          <cell r="Q137">
            <v>22</v>
          </cell>
          <cell r="R137">
            <v>42</v>
          </cell>
          <cell r="S137" t="str">
            <v>Business and Economics</v>
          </cell>
          <cell r="T137" t="str">
            <v>De Gruyter</v>
          </cell>
          <cell r="U137" t="str">
            <v>English</v>
          </cell>
          <cell r="V137" t="str">
            <v>IF: 1.2 (2023, Journal Citation Reports (Clarivate, 2024)); 5-Year-IF: 1.2 (2023, Journal Citation Reports (Clarivate, 2024)); CiteScore: 2.3 (2023, Scopus (Elsevier B.V., 2024)); SJR: 0.447 (2023, SJR (Scimago Lab, 2024; Data Source: Scopus)); SNIP: 0.711 (2023, CWTS Journal Indicators (CWTS B.V., 2024; Data Source: Scopus))</v>
          </cell>
          <cell r="W137" t="str">
            <v>CC BY 4.0</v>
          </cell>
          <cell r="X137" t="str">
            <v>S2O</v>
          </cell>
        </row>
        <row r="138">
          <cell r="A138" t="str">
            <v>GERM</v>
          </cell>
          <cell r="B138" t="str">
            <v>germ</v>
          </cell>
          <cell r="C138" t="str">
            <v>0016-8912</v>
          </cell>
          <cell r="D138" t="str">
            <v>1865-9187</v>
          </cell>
          <cell r="E138" t="str">
            <v>Germanistik</v>
          </cell>
          <cell r="F138" t="str">
            <v>Journal</v>
          </cell>
          <cell r="G138" t="str">
            <v>2002-08-25</v>
          </cell>
          <cell r="H138" t="str">
            <v>66</v>
          </cell>
          <cell r="I138">
            <v>4</v>
          </cell>
          <cell r="J138">
            <v>349</v>
          </cell>
          <cell r="K138">
            <v>336</v>
          </cell>
          <cell r="L138">
            <v>410</v>
          </cell>
          <cell r="M138">
            <v>349</v>
          </cell>
          <cell r="N138">
            <v>99</v>
          </cell>
          <cell r="O138">
            <v>410</v>
          </cell>
          <cell r="P138">
            <v>96</v>
          </cell>
          <cell r="Q138">
            <v>22</v>
          </cell>
          <cell r="R138">
            <v>42</v>
          </cell>
          <cell r="S138" t="str">
            <v>Literary Studies</v>
          </cell>
          <cell r="T138" t="str">
            <v>De Gruyter</v>
          </cell>
          <cell r="U138" t="str">
            <v>German</v>
          </cell>
          <cell r="X138" t="str">
            <v>Read Only</v>
          </cell>
        </row>
        <row r="139">
          <cell r="A139" t="str">
            <v>GESR</v>
          </cell>
          <cell r="B139" t="str">
            <v>gesr</v>
          </cell>
          <cell r="C139" t="str">
            <v>1610-1197</v>
          </cell>
          <cell r="D139" t="str">
            <v>2194-4229</v>
          </cell>
          <cell r="E139" t="str">
            <v>GesundheitsRecht</v>
          </cell>
          <cell r="F139" t="str">
            <v>Journal</v>
          </cell>
          <cell r="G139" t="str">
            <v>2005-01-15</v>
          </cell>
          <cell r="H139" t="str">
            <v>24</v>
          </cell>
          <cell r="I139">
            <v>12</v>
          </cell>
          <cell r="J139">
            <v>0</v>
          </cell>
          <cell r="K139">
            <v>520</v>
          </cell>
          <cell r="L139">
            <v>624</v>
          </cell>
          <cell r="M139">
            <v>0</v>
          </cell>
          <cell r="N139">
            <v>520</v>
          </cell>
          <cell r="O139">
            <v>624</v>
          </cell>
          <cell r="P139">
            <v>0</v>
          </cell>
          <cell r="Q139">
            <v>34</v>
          </cell>
          <cell r="R139">
            <v>45</v>
          </cell>
          <cell r="S139" t="str">
            <v xml:space="preserve">Law </v>
          </cell>
          <cell r="T139" t="str">
            <v>Verlag Dr. Otto Schmidt</v>
          </cell>
          <cell r="U139" t="str">
            <v>German</v>
          </cell>
          <cell r="X139" t="str">
            <v>Read Only</v>
          </cell>
        </row>
        <row r="140">
          <cell r="A140" t="str">
            <v>GJ</v>
          </cell>
          <cell r="B140" t="str">
            <v>gj</v>
          </cell>
          <cell r="C140" t="str">
            <v>2194-5675</v>
          </cell>
          <cell r="D140" t="str">
            <v>1934-2640</v>
          </cell>
          <cell r="E140" t="str">
            <v>Global Jurist</v>
          </cell>
          <cell r="F140" t="str">
            <v>Journal</v>
          </cell>
          <cell r="G140" t="str">
            <v>2001-11-01</v>
          </cell>
          <cell r="H140" t="str">
            <v>25</v>
          </cell>
          <cell r="I140">
            <v>3</v>
          </cell>
          <cell r="J140">
            <v>0</v>
          </cell>
          <cell r="K140">
            <v>272</v>
          </cell>
          <cell r="L140">
            <v>0</v>
          </cell>
          <cell r="M140">
            <v>0</v>
          </cell>
          <cell r="N140">
            <v>99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 t="str">
            <v xml:space="preserve">Law </v>
          </cell>
          <cell r="T140" t="str">
            <v>De Gruyter</v>
          </cell>
          <cell r="U140" t="str">
            <v>English</v>
          </cell>
          <cell r="V140" t="str">
            <v>CiteScore: 1.5 (2023, Scopus (Elsevier B.V., 2024)); SJR: 0.487 (2023, SJR (Scimago Lab, 2024; Data Source: Scopus)); SNIP: 0.924 (2023, CWTS Journal Indicators (CWTS B.V., 2024; Data Source: Scopus))</v>
          </cell>
          <cell r="W140" t="str">
            <v>CC BY 4.0</v>
          </cell>
          <cell r="X140" t="str">
            <v>Hybrid</v>
          </cell>
        </row>
        <row r="141">
          <cell r="A141" t="str">
            <v>GLOCHI</v>
          </cell>
          <cell r="B141" t="str">
            <v>glochi</v>
          </cell>
          <cell r="C141" t="str">
            <v>2199-4374</v>
          </cell>
          <cell r="D141" t="str">
            <v>2199-4382</v>
          </cell>
          <cell r="E141" t="str">
            <v>Global Chinese</v>
          </cell>
          <cell r="F141" t="str">
            <v>Journal</v>
          </cell>
          <cell r="G141" t="str">
            <v>2015-01-01</v>
          </cell>
          <cell r="H141" t="str">
            <v>11</v>
          </cell>
          <cell r="I141">
            <v>2</v>
          </cell>
          <cell r="J141">
            <v>204</v>
          </cell>
          <cell r="K141">
            <v>197</v>
          </cell>
          <cell r="L141">
            <v>231</v>
          </cell>
          <cell r="M141">
            <v>204</v>
          </cell>
          <cell r="N141">
            <v>49</v>
          </cell>
          <cell r="O141">
            <v>231</v>
          </cell>
          <cell r="P141">
            <v>112</v>
          </cell>
          <cell r="Q141">
            <v>11</v>
          </cell>
          <cell r="R141">
            <v>24</v>
          </cell>
          <cell r="S141" t="str">
            <v>Linguistics and Semiotics</v>
          </cell>
          <cell r="T141" t="str">
            <v>De Gruyter</v>
          </cell>
          <cell r="U141" t="str">
            <v>English</v>
          </cell>
          <cell r="V141" t="str">
            <v>CiteScore: 0.9 (2023, Scopus (Elsevier B.V., 2024)); SJR: 0.132 (2023, SJR (Scimago Lab, 2024; Data Source: Scopus)); SNIP: 0.714 (2023, CWTS Journal Indicators (CWTS B.V., 2024; Data Source: Scopus))</v>
          </cell>
          <cell r="W141" t="str">
            <v>CC BY 4.0</v>
          </cell>
          <cell r="X141" t="str">
            <v>Hybrid</v>
          </cell>
        </row>
        <row r="142">
          <cell r="A142" t="str">
            <v>GLOT</v>
          </cell>
          <cell r="B142" t="str">
            <v>glot</v>
          </cell>
          <cell r="C142" t="str">
            <v>1337-7892</v>
          </cell>
          <cell r="D142" t="str">
            <v>2196-6907</v>
          </cell>
          <cell r="E142" t="str">
            <v xml:space="preserve">Glottotheory </v>
          </cell>
          <cell r="F142" t="str">
            <v>Journal</v>
          </cell>
          <cell r="G142" t="str">
            <v>2008-07-20</v>
          </cell>
          <cell r="H142" t="str">
            <v>16</v>
          </cell>
          <cell r="I142">
            <v>2</v>
          </cell>
          <cell r="J142">
            <v>0</v>
          </cell>
          <cell r="K142">
            <v>161</v>
          </cell>
          <cell r="L142">
            <v>0</v>
          </cell>
          <cell r="M142">
            <v>0</v>
          </cell>
          <cell r="N142">
            <v>49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 t="str">
            <v>Linguistics and Semiotics</v>
          </cell>
          <cell r="T142" t="str">
            <v>De Gruyter (A)</v>
          </cell>
          <cell r="U142" t="str">
            <v>English</v>
          </cell>
          <cell r="V142" t="str">
            <v>CiteScore: 0.7 (2023, Scopus (Elsevier B.V., 2024)); SJR: 0.139 (2023, SJR (Scimago Lab, 2024; Data Source: Scopus)); SNIP: 0.859 (2023, CWTS Journal Indicators (CWTS B.V., 2024; Data Source: Scopus))</v>
          </cell>
          <cell r="W142" t="str">
            <v>CC BY 4.0</v>
          </cell>
          <cell r="X142" t="str">
            <v>Hybrid</v>
          </cell>
        </row>
        <row r="143">
          <cell r="A143" t="str">
            <v>GME</v>
          </cell>
          <cell r="B143" t="str">
            <v>gme</v>
          </cell>
          <cell r="D143" t="str">
            <v>2942-738X</v>
          </cell>
          <cell r="E143" t="str">
            <v>Global Medical Education</v>
          </cell>
          <cell r="F143" t="str">
            <v>Journal</v>
          </cell>
          <cell r="G143" t="str">
            <v>2024-03-30</v>
          </cell>
          <cell r="H143" t="str">
            <v>2</v>
          </cell>
          <cell r="I143">
            <v>1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 t="str">
            <v>Medicine</v>
          </cell>
          <cell r="T143" t="str">
            <v>De Gruyter</v>
          </cell>
          <cell r="U143" t="str">
            <v>English</v>
          </cell>
          <cell r="W143" t="str">
            <v>CC BY 4.0</v>
          </cell>
          <cell r="X143" t="str">
            <v>Sponsored</v>
          </cell>
        </row>
        <row r="144">
          <cell r="A144" t="str">
            <v>GMJ</v>
          </cell>
          <cell r="B144" t="str">
            <v>gmj</v>
          </cell>
          <cell r="C144" t="str">
            <v>1072-947X</v>
          </cell>
          <cell r="D144" t="str">
            <v>1572-9176</v>
          </cell>
          <cell r="E144" t="str">
            <v>Georgian Mathematical Journal</v>
          </cell>
          <cell r="F144" t="str">
            <v>Journal</v>
          </cell>
          <cell r="G144" t="str">
            <v>1994-02-01</v>
          </cell>
          <cell r="H144" t="str">
            <v>32</v>
          </cell>
          <cell r="I144">
            <v>6</v>
          </cell>
          <cell r="J144">
            <v>537</v>
          </cell>
          <cell r="K144">
            <v>517</v>
          </cell>
          <cell r="L144">
            <v>634</v>
          </cell>
          <cell r="M144">
            <v>537</v>
          </cell>
          <cell r="N144">
            <v>99</v>
          </cell>
          <cell r="O144">
            <v>634</v>
          </cell>
          <cell r="P144">
            <v>98</v>
          </cell>
          <cell r="Q144">
            <v>30</v>
          </cell>
          <cell r="R144">
            <v>52</v>
          </cell>
          <cell r="S144" t="str">
            <v>Mathematics</v>
          </cell>
          <cell r="T144" t="str">
            <v>De Gruyter</v>
          </cell>
          <cell r="U144" t="str">
            <v>English</v>
          </cell>
          <cell r="V144" t="str">
            <v>IF: 0.8 (2023, Journal Citation Reports (Clarivate, 2024)); 5-Year-IF: 0.7 (2023, Journal Citation Reports (Clarivate, 2024)); CiteScore: 1.7 (2023, Scopus (Elsevier B.V., 2024)); SJR: 0.391 (2023, SJR (Scimago Lab, 2024; Data Source: Scopus)); SNIP: 0.991 (2023, CWTS Journal Indicators (CWTS B.V., 2024; Data Source: Scopus))</v>
          </cell>
          <cell r="W144" t="str">
            <v>CC BY 4.0</v>
          </cell>
          <cell r="X144" t="str">
            <v>Hybrid</v>
          </cell>
        </row>
        <row r="145">
          <cell r="A145" t="str">
            <v>GPR</v>
          </cell>
          <cell r="B145" t="str">
            <v>gpr</v>
          </cell>
          <cell r="C145" t="str">
            <v>2364-7205</v>
          </cell>
          <cell r="D145" t="str">
            <v>2364-7213</v>
          </cell>
          <cell r="E145" t="str">
            <v>Zeitschrift für das Privatrecht der Europäischen Union</v>
          </cell>
          <cell r="F145" t="str">
            <v>Journal</v>
          </cell>
          <cell r="G145" t="str">
            <v>2003-10-24</v>
          </cell>
          <cell r="H145" t="str">
            <v>22</v>
          </cell>
          <cell r="I145">
            <v>6</v>
          </cell>
          <cell r="J145">
            <v>0</v>
          </cell>
          <cell r="K145">
            <v>266</v>
          </cell>
          <cell r="L145">
            <v>319</v>
          </cell>
          <cell r="M145">
            <v>0</v>
          </cell>
          <cell r="N145">
            <v>266</v>
          </cell>
          <cell r="O145">
            <v>319</v>
          </cell>
          <cell r="P145">
            <v>0</v>
          </cell>
          <cell r="Q145">
            <v>21</v>
          </cell>
          <cell r="R145">
            <v>32</v>
          </cell>
          <cell r="S145" t="str">
            <v xml:space="preserve">Law </v>
          </cell>
          <cell r="T145" t="str">
            <v>Verlag Dr. Otto Schmidt</v>
          </cell>
          <cell r="U145" t="str">
            <v>German</v>
          </cell>
          <cell r="X145" t="str">
            <v>Read Only</v>
          </cell>
        </row>
        <row r="146">
          <cell r="A146" t="str">
            <v>GPS</v>
          </cell>
          <cell r="B146" t="str">
            <v>gps</v>
          </cell>
          <cell r="C146" t="str">
            <v>2191-9542</v>
          </cell>
          <cell r="D146" t="str">
            <v>2191-9550</v>
          </cell>
          <cell r="E146" t="str">
            <v>Green Processing and Synthesis</v>
          </cell>
          <cell r="F146" t="str">
            <v>Journal</v>
          </cell>
          <cell r="G146" t="str">
            <v>2012-02-20</v>
          </cell>
          <cell r="H146" t="str">
            <v>14</v>
          </cell>
          <cell r="I146">
            <v>1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 t="str">
            <v>Industrial Chemistry</v>
          </cell>
          <cell r="T146" t="str">
            <v>De Gruyter</v>
          </cell>
          <cell r="U146" t="str">
            <v>English</v>
          </cell>
          <cell r="V146" t="str">
            <v>IF: 3.8 (2023, Journal Citation Reports (Clarivate, 2024)); 5-Year-IF: 4.1 (2023, Journal Citation Reports (Clarivate, 2024)); CiteScore: 6.7 (2023, Scopus (Elsevier B.V., 2024)); SJR: 0.692 (2023, SJR (Scimago Lab, 2024; Data Source: Scopus)); SNIP: 1.015 (2023, CWTS Journal Indicators (CWTS B.V., 2024; Data Source: Scopus))</v>
          </cell>
          <cell r="W146" t="str">
            <v>CC BY 4.0</v>
          </cell>
          <cell r="X146" t="str">
            <v>APC</v>
          </cell>
        </row>
        <row r="147">
          <cell r="A147" t="str">
            <v>GSGS</v>
          </cell>
          <cell r="B147" t="str">
            <v>gsgs</v>
          </cell>
          <cell r="D147" t="str">
            <v>2942-4402</v>
          </cell>
          <cell r="E147" t="str">
            <v>Gender and Sustainability in the Global South</v>
          </cell>
          <cell r="F147" t="str">
            <v>Journal</v>
          </cell>
          <cell r="G147" t="str">
            <v>2024-11-01</v>
          </cell>
          <cell r="H147" t="str">
            <v>2</v>
          </cell>
          <cell r="I147">
            <v>1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 t="str">
            <v>Social Sciences</v>
          </cell>
          <cell r="T147" t="str">
            <v>De Gruyter</v>
          </cell>
          <cell r="U147" t="str">
            <v>English</v>
          </cell>
          <cell r="W147" t="str">
            <v>CC BY 4.0</v>
          </cell>
          <cell r="X147" t="str">
            <v>Sponsored</v>
          </cell>
        </row>
        <row r="148">
          <cell r="A148" t="str">
            <v>GVRZ</v>
          </cell>
          <cell r="B148" t="str">
            <v>gvrz</v>
          </cell>
          <cell r="D148" t="str">
            <v>2625-1868</v>
          </cell>
          <cell r="E148" t="str">
            <v>Zeitschrift für das gesamte Verfahrensrecht – GVRZ</v>
          </cell>
          <cell r="F148" t="str">
            <v>Journal</v>
          </cell>
          <cell r="G148" t="str">
            <v>2018-09-01</v>
          </cell>
          <cell r="H148" t="str">
            <v>8</v>
          </cell>
          <cell r="I148">
            <v>2</v>
          </cell>
          <cell r="J148">
            <v>0</v>
          </cell>
          <cell r="K148">
            <v>56</v>
          </cell>
          <cell r="L148">
            <v>0</v>
          </cell>
          <cell r="M148">
            <v>0</v>
          </cell>
          <cell r="N148">
            <v>56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 t="str">
            <v xml:space="preserve">Law </v>
          </cell>
          <cell r="T148" t="str">
            <v>Verlag Dr. Otto Schmidt</v>
          </cell>
          <cell r="U148" t="str">
            <v>German</v>
          </cell>
          <cell r="X148" t="str">
            <v>Read Only</v>
          </cell>
        </row>
        <row r="149">
          <cell r="A149" t="str">
            <v>HC</v>
          </cell>
          <cell r="B149" t="str">
            <v>hc</v>
          </cell>
          <cell r="C149" t="str">
            <v>0793-0283</v>
          </cell>
          <cell r="D149" t="str">
            <v>2191-0197</v>
          </cell>
          <cell r="E149" t="str">
            <v>Heterocyclic Communications</v>
          </cell>
          <cell r="F149" t="str">
            <v>Journal</v>
          </cell>
          <cell r="G149" t="str">
            <v>1994-01-01</v>
          </cell>
          <cell r="H149" t="str">
            <v>31</v>
          </cell>
          <cell r="I149">
            <v>1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 t="str">
            <v>Chemistry</v>
          </cell>
          <cell r="T149" t="str">
            <v>De Gruyter</v>
          </cell>
          <cell r="U149" t="str">
            <v>English</v>
          </cell>
          <cell r="V149" t="str">
            <v>IF: 1.3 (2023, Journal Citation Reports (Clarivate, 2024)); 5-Year-IF: 1.4 (2023, Journal Citation Reports (Clarivate, 2024)); CiteScore: 3.8 (2023, Scopus (Elsevier B.V., 2024)); SJR: 0.353 (2023, SJR (Scimago Lab, 2024; Data Source: Scopus)); SNIP: 0.695 (2023, CWTS Journal Indicators (CWTS B.V., 2024; Data Source: Scopus))</v>
          </cell>
          <cell r="W149" t="str">
            <v>CC BY 4.0</v>
          </cell>
          <cell r="X149" t="str">
            <v>APC</v>
          </cell>
        </row>
        <row r="150">
          <cell r="A150" t="str">
            <v>HF</v>
          </cell>
          <cell r="B150" t="str">
            <v>hfsg</v>
          </cell>
          <cell r="C150" t="str">
            <v>0018-3830</v>
          </cell>
          <cell r="D150" t="str">
            <v>1437-434X</v>
          </cell>
          <cell r="E150" t="str">
            <v>Holzforschung</v>
          </cell>
          <cell r="F150" t="str">
            <v>Journal</v>
          </cell>
          <cell r="G150" t="str">
            <v>1947-01-01</v>
          </cell>
          <cell r="H150" t="str">
            <v>79</v>
          </cell>
          <cell r="I150">
            <v>12</v>
          </cell>
          <cell r="J150">
            <v>2900</v>
          </cell>
          <cell r="K150">
            <v>2791</v>
          </cell>
          <cell r="L150">
            <v>3415</v>
          </cell>
          <cell r="M150">
            <v>2900</v>
          </cell>
          <cell r="N150">
            <v>249</v>
          </cell>
          <cell r="O150">
            <v>3415</v>
          </cell>
          <cell r="P150">
            <v>266</v>
          </cell>
          <cell r="Q150">
            <v>54</v>
          </cell>
          <cell r="R150">
            <v>86</v>
          </cell>
          <cell r="S150" t="str">
            <v>Materials Sciences</v>
          </cell>
          <cell r="T150" t="str">
            <v>De Gruyter</v>
          </cell>
          <cell r="U150" t="str">
            <v>English</v>
          </cell>
          <cell r="V150" t="str">
            <v>IF: 2.2 (2023, Journal Citation Reports (Clarivate, 2024)); 5-Year-IF: 2.1 (2023, Journal Citation Reports (Clarivate, 2024)); CiteScore: 4.6 (2023, Scopus (Elsevier B.V., 2024)); SJR: 0.464 (2023, SJR (Scimago Lab, 2024; Data Source: Scopus)); SNIP: 0.864 (2023, CWTS Journal Indicators (CWTS B.V., 2024; Data Source: Scopus))</v>
          </cell>
          <cell r="W150" t="str">
            <v>CC BY 4.0</v>
          </cell>
          <cell r="X150" t="str">
            <v>S2O</v>
          </cell>
        </row>
        <row r="151">
          <cell r="A151" t="str">
            <v>HMBCI</v>
          </cell>
          <cell r="B151" t="str">
            <v>hmbci</v>
          </cell>
          <cell r="C151" t="str">
            <v>1868-1883</v>
          </cell>
          <cell r="D151" t="str">
            <v>1868-1891</v>
          </cell>
          <cell r="E151" t="str">
            <v>Hormone Molecular Biology and Clinical Investigation</v>
          </cell>
          <cell r="F151" t="str">
            <v>Journal</v>
          </cell>
          <cell r="G151" t="str">
            <v>2010-03-27</v>
          </cell>
          <cell r="H151" t="str">
            <v>46</v>
          </cell>
          <cell r="I151">
            <v>4</v>
          </cell>
          <cell r="J151">
            <v>0</v>
          </cell>
          <cell r="K151">
            <v>677</v>
          </cell>
          <cell r="L151">
            <v>0</v>
          </cell>
          <cell r="M151">
            <v>0</v>
          </cell>
          <cell r="N151">
            <v>99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>Life Sciences</v>
          </cell>
          <cell r="T151" t="str">
            <v>De Gruyter</v>
          </cell>
          <cell r="U151" t="str">
            <v>English</v>
          </cell>
          <cell r="V151" t="str">
            <v>IF: 1.1 (2023, Journal Citation Reports (Clarivate, 2024)); 5-Year-IF: 1.5 (2023, Journal Citation Reports (Clarivate, 2024)); CiteScore: 2.6 (2023, Scopus (Elsevier B.V., 2024)); SJR: 0.356 (2023, SJR (Scimago Lab, 2024; Data Source: Scopus)); SNIP: 0.446 (2023, CWTS Journal Indicators (CWTS B.V., 2024; Data Source: Scopus))</v>
          </cell>
          <cell r="W151" t="str">
            <v>CC BY 4.0</v>
          </cell>
          <cell r="X151" t="str">
            <v>S2O</v>
          </cell>
        </row>
        <row r="152">
          <cell r="A152" t="str">
            <v>HSZ</v>
          </cell>
          <cell r="B152" t="str">
            <v>bchm</v>
          </cell>
          <cell r="C152" t="str">
            <v>1431-6730</v>
          </cell>
          <cell r="D152" t="str">
            <v>1437-4315</v>
          </cell>
          <cell r="E152" t="str">
            <v>Biological Chemistry</v>
          </cell>
          <cell r="F152" t="str">
            <v>Journal</v>
          </cell>
          <cell r="G152" t="str">
            <v>1878-01-01</v>
          </cell>
          <cell r="H152" t="str">
            <v>406</v>
          </cell>
          <cell r="I152">
            <v>12</v>
          </cell>
          <cell r="J152">
            <v>2627</v>
          </cell>
          <cell r="K152">
            <v>2529</v>
          </cell>
          <cell r="L152">
            <v>3098</v>
          </cell>
          <cell r="M152">
            <v>2627</v>
          </cell>
          <cell r="N152">
            <v>249</v>
          </cell>
          <cell r="O152">
            <v>3098</v>
          </cell>
          <cell r="P152">
            <v>241</v>
          </cell>
          <cell r="Q152">
            <v>54</v>
          </cell>
          <cell r="R152">
            <v>86</v>
          </cell>
          <cell r="S152" t="str">
            <v>Life Sciences</v>
          </cell>
          <cell r="T152" t="str">
            <v>De Gruyter</v>
          </cell>
          <cell r="U152" t="str">
            <v>English</v>
          </cell>
          <cell r="V152" t="str">
            <v>IF: 2.9 (2023, Journal Citation Reports (Clarivate, 2024)); 5-Year-IF: 3.3 (2023, Journal Citation Reports (Clarivate, 2024)); CiteScore: 7.2 (2023, Scopus (Elsevier B.V., 2024)); SJR: 1.172 (2023, SJR (Scimago Lab, 2024; Data Source: Scopus)); SNIP: 0.734 (2023, CWTS Journal Indicators (CWTS B.V., 2024; Data Source: Scopus))</v>
          </cell>
          <cell r="W152" t="str">
            <v>CC BY 4.0</v>
          </cell>
          <cell r="X152" t="str">
            <v>S2O</v>
          </cell>
        </row>
        <row r="153">
          <cell r="A153" t="str">
            <v>HTM</v>
          </cell>
          <cell r="B153" t="str">
            <v>htm</v>
          </cell>
          <cell r="C153" t="str">
            <v>1867-2493</v>
          </cell>
          <cell r="D153" t="str">
            <v>2194-1831</v>
          </cell>
          <cell r="E153" t="str">
            <v>HTM Journal of Heat Treatment and Materials</v>
          </cell>
          <cell r="F153" t="str">
            <v>Journal</v>
          </cell>
          <cell r="G153" t="str">
            <v>1949-01-01</v>
          </cell>
          <cell r="H153" t="str">
            <v>80</v>
          </cell>
          <cell r="I153">
            <v>6</v>
          </cell>
          <cell r="J153">
            <v>0</v>
          </cell>
          <cell r="K153">
            <v>504</v>
          </cell>
          <cell r="L153">
            <v>616</v>
          </cell>
          <cell r="M153">
            <v>0</v>
          </cell>
          <cell r="N153">
            <v>99</v>
          </cell>
          <cell r="O153">
            <v>0</v>
          </cell>
          <cell r="P153">
            <v>0</v>
          </cell>
          <cell r="Q153">
            <v>20</v>
          </cell>
          <cell r="R153">
            <v>34</v>
          </cell>
          <cell r="S153" t="str">
            <v>Engineering</v>
          </cell>
          <cell r="T153" t="str">
            <v>De Gruyter</v>
          </cell>
          <cell r="U153" t="str">
            <v>Multi-Language</v>
          </cell>
          <cell r="V153" t="str">
            <v>IF: 0.3 (2023, Journal Citation Reports (Clarivate, 2024)); 5-Year-IF: 0.4 (2023, Journal Citation Reports (Clarivate, 2024)); CiteScore: 1.5 (2023, Scopus (Elsevier B.V., 2024)); SJR: 0.268 (2023, SJR (Scimago Lab, 2024; Data Source: Scopus)); SNIP: 0.614 (2023, CWTS Journal Indicators (CWTS B.V., 2024; Data Source: Scopus))</v>
          </cell>
          <cell r="W153" t="str">
            <v>CC BY 4.0</v>
          </cell>
          <cell r="X153" t="str">
            <v>Hybrid</v>
          </cell>
        </row>
        <row r="154">
          <cell r="A154" t="str">
            <v>HTMP</v>
          </cell>
          <cell r="B154" t="str">
            <v>htmp</v>
          </cell>
          <cell r="C154" t="str">
            <v>0334-6455</v>
          </cell>
          <cell r="D154" t="str">
            <v>2191-0324</v>
          </cell>
          <cell r="E154" t="str">
            <v>High Temperature Materials and Processes</v>
          </cell>
          <cell r="F154" t="str">
            <v>Journal</v>
          </cell>
          <cell r="G154" t="str">
            <v>1984-01-01</v>
          </cell>
          <cell r="H154" t="str">
            <v>44</v>
          </cell>
          <cell r="I154">
            <v>1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 t="str">
            <v>Materials Sciences</v>
          </cell>
          <cell r="T154" t="str">
            <v>De Gruyter</v>
          </cell>
          <cell r="U154" t="str">
            <v>English</v>
          </cell>
          <cell r="V154" t="str">
            <v>IF: 1.6 (2023, Journal Citation Reports (Clarivate, 2024)); 5-Year-IF: 1.4 (2023, Journal Citation Reports (Clarivate, 2024)); CiteScore: 2.5 (2023, Scopus (Elsevier B.V., 2024)); SJR: 0.354 (2023, SJR (Scimago Lab, 2024; Data Source: Scopus)); SNIP: 0.677 (2023, CWTS Journal Indicators (CWTS B.V., 2024; Data Source: Scopus))</v>
          </cell>
          <cell r="W154" t="str">
            <v>CC BY 4.0</v>
          </cell>
          <cell r="X154" t="str">
            <v>APC</v>
          </cell>
        </row>
        <row r="155">
          <cell r="A155" t="str">
            <v>HUG</v>
          </cell>
          <cell r="B155" t="str">
            <v>hug</v>
          </cell>
          <cell r="D155" t="str">
            <v>1097-3702</v>
          </cell>
          <cell r="E155" t="str">
            <v xml:space="preserve">Hugoye: Journal of Syriac Studies </v>
          </cell>
          <cell r="F155" t="str">
            <v>Journal</v>
          </cell>
          <cell r="G155" t="str">
            <v>2007-01-02</v>
          </cell>
          <cell r="H155" t="str">
            <v>28</v>
          </cell>
          <cell r="I155">
            <v>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 t="str">
            <v>Theology and Religion</v>
          </cell>
          <cell r="T155" t="str">
            <v>Gorgias Press</v>
          </cell>
          <cell r="U155" t="str">
            <v>English</v>
          </cell>
          <cell r="X155" t="str">
            <v>OA by Partner</v>
          </cell>
        </row>
        <row r="156">
          <cell r="A156" t="str">
            <v>HUMAFF</v>
          </cell>
          <cell r="B156" t="str">
            <v>humaff</v>
          </cell>
          <cell r="C156" t="str">
            <v>1210-3055</v>
          </cell>
          <cell r="D156" t="str">
            <v>1337-401X</v>
          </cell>
          <cell r="E156" t="str">
            <v>Human Affairs</v>
          </cell>
          <cell r="F156" t="str">
            <v>Journal</v>
          </cell>
          <cell r="G156" t="str">
            <v>2007-03-19</v>
          </cell>
          <cell r="H156" t="str">
            <v>35</v>
          </cell>
          <cell r="I156">
            <v>4</v>
          </cell>
          <cell r="J156">
            <v>507</v>
          </cell>
          <cell r="K156">
            <v>488</v>
          </cell>
          <cell r="L156">
            <v>601</v>
          </cell>
          <cell r="M156">
            <v>507</v>
          </cell>
          <cell r="N156">
            <v>99</v>
          </cell>
          <cell r="O156">
            <v>601</v>
          </cell>
          <cell r="P156">
            <v>139</v>
          </cell>
          <cell r="Q156">
            <v>22</v>
          </cell>
          <cell r="R156">
            <v>42</v>
          </cell>
          <cell r="S156" t="str">
            <v>Social Sciences</v>
          </cell>
          <cell r="T156" t="str">
            <v>De Gruyter</v>
          </cell>
          <cell r="U156" t="str">
            <v>English</v>
          </cell>
          <cell r="V156" t="str">
            <v>IF: 0.4 (2023, Journal Citation Reports (Clarivate, 2024)); 5-Year-IF: 0.5 (2023, Journal Citation Reports (Clarivate, 2024)); CiteScore: 1.3 (2023, Scopus (Elsevier B.V., 2024)); SJR: 0.235 (2023, SJR (Scimago Lab, 2024; Data Source: Scopus)); SNIP: 0.610 (2023, CWTS Journal Indicators (CWTS B.V., 2024; Data Source: Scopus))</v>
          </cell>
          <cell r="W156" t="str">
            <v>CC BY 4.0</v>
          </cell>
          <cell r="X156" t="str">
            <v>Hybrid</v>
          </cell>
        </row>
        <row r="157">
          <cell r="A157" t="str">
            <v>HUMOR</v>
          </cell>
          <cell r="B157" t="str">
            <v>humr</v>
          </cell>
          <cell r="C157" t="str">
            <v>0933-1719</v>
          </cell>
          <cell r="D157" t="str">
            <v>1613-3722</v>
          </cell>
          <cell r="E157" t="str">
            <v>HUMOR</v>
          </cell>
          <cell r="F157" t="str">
            <v>Journal</v>
          </cell>
          <cell r="G157" t="str">
            <v>1988-01-01</v>
          </cell>
          <cell r="H157" t="str">
            <v>38</v>
          </cell>
          <cell r="I157">
            <v>4</v>
          </cell>
          <cell r="J157">
            <v>430</v>
          </cell>
          <cell r="K157">
            <v>414</v>
          </cell>
          <cell r="L157">
            <v>509</v>
          </cell>
          <cell r="M157">
            <v>430</v>
          </cell>
          <cell r="N157">
            <v>99</v>
          </cell>
          <cell r="O157">
            <v>509</v>
          </cell>
          <cell r="P157">
            <v>118</v>
          </cell>
          <cell r="Q157">
            <v>22</v>
          </cell>
          <cell r="R157">
            <v>42</v>
          </cell>
          <cell r="S157" t="str">
            <v>Linguistics and Semiotics</v>
          </cell>
          <cell r="T157" t="str">
            <v>De Gruyter Mouton</v>
          </cell>
          <cell r="U157" t="str">
            <v>English</v>
          </cell>
          <cell r="V157" t="str">
            <v>IF: 1.2 (2023, Journal Citation Reports (Clarivate, 2024)); 5-Year-IF: 1.2 (2023, Journal Citation Reports (Clarivate, 2024)); CiteScore: 2.9 (2023, Scopus (Elsevier B.V., 2024)); SJR: 0.567 (2023, SJR (Scimago Lab, 2024; Data Source: Scopus)); SNIP: 1.178 (2023, CWTS Journal Indicators (CWTS B.V., 2024; Data Source: Scopus))</v>
          </cell>
          <cell r="W157" t="str">
            <v>CC BY 4.0</v>
          </cell>
          <cell r="X157" t="str">
            <v>Hybrid</v>
          </cell>
        </row>
        <row r="158">
          <cell r="A158" t="str">
            <v>HZHZ</v>
          </cell>
          <cell r="B158" t="str">
            <v>hzhz</v>
          </cell>
          <cell r="C158" t="str">
            <v>0018-2613</v>
          </cell>
          <cell r="D158" t="str">
            <v>2196-680X</v>
          </cell>
          <cell r="E158" t="str">
            <v>Historische Zeitschrift</v>
          </cell>
          <cell r="F158" t="str">
            <v>Journal</v>
          </cell>
          <cell r="G158" t="str">
            <v>1859-01-01</v>
          </cell>
          <cell r="H158" t="str">
            <v>320 | 321</v>
          </cell>
          <cell r="I158">
            <v>6</v>
          </cell>
          <cell r="J158">
            <v>937</v>
          </cell>
          <cell r="K158">
            <v>902</v>
          </cell>
          <cell r="L158">
            <v>1043</v>
          </cell>
          <cell r="M158">
            <v>937</v>
          </cell>
          <cell r="N158">
            <v>149</v>
          </cell>
          <cell r="O158">
            <v>1013</v>
          </cell>
          <cell r="P158">
            <v>172</v>
          </cell>
          <cell r="Q158">
            <v>30</v>
          </cell>
          <cell r="R158">
            <v>52</v>
          </cell>
          <cell r="S158" t="str">
            <v>History</v>
          </cell>
          <cell r="T158" t="str">
            <v>De Gruyter Oldenbourg</v>
          </cell>
          <cell r="U158" t="str">
            <v>German</v>
          </cell>
          <cell r="V158" t="str">
            <v>IF: 0.3 (2023, Journal Citation Reports (Clarivate, 2024)); 5-Year-IF: 0.4 (2023, Journal Citation Reports (Clarivate, 2024)); CiteScore: 0.4 (2023, Scopus (Elsevier B.V., 2024)); SJR: 0.124 (2023, SJR (Scimago Lab, 2024; Data Source: Scopus)); SNIP: 0.362 (2023, CWTS Journal Indicators (CWTS B.V., 2024; Data Source: Scopus))</v>
          </cell>
          <cell r="W158" t="str">
            <v>CC BY-NC-ND 4.0</v>
          </cell>
          <cell r="X158" t="str">
            <v>S2O</v>
          </cell>
        </row>
        <row r="159">
          <cell r="A159" t="str">
            <v>IASL</v>
          </cell>
          <cell r="B159" t="str">
            <v>iasl</v>
          </cell>
          <cell r="C159" t="str">
            <v>0340-4528</v>
          </cell>
          <cell r="D159" t="str">
            <v>1865-9128</v>
          </cell>
          <cell r="E159" t="str">
            <v>Internationales Archiv für Sozialgeschichte der deutschen Literatur</v>
          </cell>
          <cell r="F159" t="str">
            <v>Journal</v>
          </cell>
          <cell r="G159" t="str">
            <v>1976-01-01</v>
          </cell>
          <cell r="H159" t="str">
            <v>50</v>
          </cell>
          <cell r="I159">
            <v>2</v>
          </cell>
          <cell r="J159">
            <v>200</v>
          </cell>
          <cell r="K159">
            <v>193</v>
          </cell>
          <cell r="L159">
            <v>235</v>
          </cell>
          <cell r="M159">
            <v>200</v>
          </cell>
          <cell r="N159">
            <v>49</v>
          </cell>
          <cell r="O159">
            <v>235</v>
          </cell>
          <cell r="P159">
            <v>110</v>
          </cell>
          <cell r="Q159">
            <v>11</v>
          </cell>
          <cell r="R159">
            <v>24</v>
          </cell>
          <cell r="S159" t="str">
            <v>Literary Studies</v>
          </cell>
          <cell r="T159" t="str">
            <v>De Gruyter</v>
          </cell>
          <cell r="U159" t="str">
            <v>German</v>
          </cell>
          <cell r="V159" t="str">
            <v>IF: 0.2 (2023, Journal Citation Reports (Clarivate, 2024)); 5-Year-IF: 0.2 (2023, Journal Citation Reports (Clarivate, 2024)); CiteScore: 0.1 (2023, Scopus (Elsevier B.V., 2024)); SJR: 0.100 (2023, SJR (Scimago Lab, 2024; Data Source: Scopus)); SNIP: 0.159 (2023, CWTS Journal Indicators (CWTS B.V., 2024; Data Source: Scopus))</v>
          </cell>
          <cell r="W159" t="str">
            <v>CC BY 4.0</v>
          </cell>
          <cell r="X159" t="str">
            <v>Hybrid</v>
          </cell>
        </row>
        <row r="160">
          <cell r="A160" t="str">
            <v>IBERO</v>
          </cell>
          <cell r="B160" t="str">
            <v>iber</v>
          </cell>
          <cell r="C160" t="str">
            <v>0019-0993</v>
          </cell>
          <cell r="D160" t="str">
            <v>1865-9039</v>
          </cell>
          <cell r="E160" t="str">
            <v>Iberoromania</v>
          </cell>
          <cell r="F160" t="str">
            <v>Journal</v>
          </cell>
          <cell r="G160" t="str">
            <v>1969-01-01</v>
          </cell>
          <cell r="H160" t="str">
            <v>2025</v>
          </cell>
          <cell r="I160">
            <v>2</v>
          </cell>
          <cell r="J160">
            <v>152</v>
          </cell>
          <cell r="K160">
            <v>146</v>
          </cell>
          <cell r="L160">
            <v>180</v>
          </cell>
          <cell r="M160">
            <v>152</v>
          </cell>
          <cell r="N160">
            <v>49</v>
          </cell>
          <cell r="O160">
            <v>180</v>
          </cell>
          <cell r="P160">
            <v>84</v>
          </cell>
          <cell r="Q160">
            <v>11</v>
          </cell>
          <cell r="R160">
            <v>24</v>
          </cell>
          <cell r="S160" t="str">
            <v>Literary Studies</v>
          </cell>
          <cell r="T160" t="str">
            <v>De Gruyter</v>
          </cell>
          <cell r="U160" t="str">
            <v>Spanish</v>
          </cell>
          <cell r="V160" t="str">
            <v>IF: 0.1 (2023, Journal Citation Reports (Clarivate, 2024)); 5-Year-IF: 0.1 (2023, Journal Citation Reports (Clarivate, 2024)); CiteScore: 0.3 (2023, Scopus (Elsevier B.V., 2024)); SJR: 0.145 (2023, SJR (Scimago Lab, 2024; Data Source: Scopus)); SNIP: 0.521 (2023, CWTS Journal Indicators (CWTS B.V., 2024; Data Source: Scopus))</v>
          </cell>
          <cell r="W160" t="str">
            <v>CC BY 4.0</v>
          </cell>
          <cell r="X160" t="str">
            <v>Hybrid</v>
          </cell>
        </row>
        <row r="161">
          <cell r="A161" t="str">
            <v>ICL</v>
          </cell>
          <cell r="B161" t="str">
            <v>icl</v>
          </cell>
          <cell r="C161" t="str">
            <v>2306-3734</v>
          </cell>
          <cell r="D161" t="str">
            <v>1995-5855</v>
          </cell>
          <cell r="E161" t="str">
            <v>ICL Journal</v>
          </cell>
          <cell r="F161" t="str">
            <v>Journal</v>
          </cell>
          <cell r="G161" t="str">
            <v>2017-01-01</v>
          </cell>
          <cell r="H161" t="str">
            <v>19</v>
          </cell>
          <cell r="I161">
            <v>4</v>
          </cell>
          <cell r="J161">
            <v>287</v>
          </cell>
          <cell r="K161">
            <v>276</v>
          </cell>
          <cell r="L161">
            <v>339</v>
          </cell>
          <cell r="M161">
            <v>287</v>
          </cell>
          <cell r="N161">
            <v>99</v>
          </cell>
          <cell r="O161">
            <v>339</v>
          </cell>
          <cell r="P161">
            <v>79</v>
          </cell>
          <cell r="Q161">
            <v>22</v>
          </cell>
          <cell r="R161">
            <v>42</v>
          </cell>
          <cell r="S161" t="str">
            <v xml:space="preserve">Law </v>
          </cell>
          <cell r="T161" t="str">
            <v>De Gruyter</v>
          </cell>
          <cell r="U161" t="str">
            <v>English</v>
          </cell>
          <cell r="V161" t="str">
            <v>IF: 0.4 (2023, Journal Citation Reports (Clarivate, 2024)); 5-Year-IF: 0.4 (2023, Journal Citation Reports (Clarivate, 2024)); CiteScore: 0.8 (2023, Scopus (Elsevier B.V., 2024)); SJR: 0.135 (2023, SJR (Scimago Lab, 2024; Data Source: Scopus)); SNIP: 0.824 (2023, CWTS Journal Indicators (CWTS B.V., 2024; Data Source: Scopus))</v>
          </cell>
          <cell r="W161" t="str">
            <v>CC BY 4.0</v>
          </cell>
          <cell r="X161" t="str">
            <v>Hybrid</v>
          </cell>
        </row>
        <row r="162">
          <cell r="A162" t="str">
            <v>ICOM</v>
          </cell>
          <cell r="B162" t="str">
            <v>icom</v>
          </cell>
          <cell r="C162" t="str">
            <v>1618-162X</v>
          </cell>
          <cell r="D162" t="str">
            <v>2196-6826</v>
          </cell>
          <cell r="E162" t="str">
            <v>i-com</v>
          </cell>
          <cell r="F162" t="str">
            <v>Journal</v>
          </cell>
          <cell r="G162" t="str">
            <v>2001-08-20</v>
          </cell>
          <cell r="H162" t="str">
            <v>24</v>
          </cell>
          <cell r="I162">
            <v>3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 t="str">
            <v>Computer Sciences</v>
          </cell>
          <cell r="T162" t="str">
            <v>Oldenbourg Wissenschaftsverlag</v>
          </cell>
          <cell r="U162" t="str">
            <v>English</v>
          </cell>
          <cell r="V162" t="str">
            <v>CiteScore: 3.8 (2023, Scopus (Elsevier B.V., 2024)); SJR: 0.335 (2023, SJR (Scimago Lab, 2024; Data Source: Scopus)); SNIP: 0.520 (2023, CWTS Journal Indicators (CWTS B.V., 2024; Data Source: Scopus))</v>
          </cell>
          <cell r="W162" t="str">
            <v>CC BY 4.0</v>
          </cell>
          <cell r="X162" t="str">
            <v>APC</v>
          </cell>
        </row>
        <row r="163">
          <cell r="A163" t="str">
            <v>ICOS</v>
          </cell>
          <cell r="B163" t="str">
            <v>icos</v>
          </cell>
          <cell r="D163" t="str">
            <v>2751-0166</v>
          </cell>
          <cell r="E163" t="str">
            <v>International Confucian Studies</v>
          </cell>
          <cell r="F163" t="str">
            <v>Journal</v>
          </cell>
          <cell r="G163" t="str">
            <v>2022-06-01</v>
          </cell>
          <cell r="H163" t="str">
            <v>4</v>
          </cell>
          <cell r="I163">
            <v>2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 t="str">
            <v>Philosophy</v>
          </cell>
          <cell r="T163" t="str">
            <v>De Gruyter</v>
          </cell>
          <cell r="U163" t="str">
            <v>English</v>
          </cell>
          <cell r="W163" t="str">
            <v>CC BY 4.0</v>
          </cell>
          <cell r="X163" t="str">
            <v>Sponsored</v>
          </cell>
        </row>
        <row r="164">
          <cell r="A164" t="str">
            <v>IFDCK</v>
          </cell>
          <cell r="B164" t="str">
            <v>ifdck</v>
          </cell>
          <cell r="D164" t="str">
            <v>2747-7495</v>
          </cell>
          <cell r="E164" t="str">
            <v xml:space="preserve">Interkulturelles Forum der deutsch-chinesischen Kommunikation </v>
          </cell>
          <cell r="F164" t="str">
            <v>Journal</v>
          </cell>
          <cell r="G164" t="str">
            <v>2021-06-20</v>
          </cell>
          <cell r="H164" t="str">
            <v>5</v>
          </cell>
          <cell r="I164">
            <v>2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 t="str">
            <v>Asian and Pacific Studies</v>
          </cell>
          <cell r="T164" t="str">
            <v>De Gruyter</v>
          </cell>
          <cell r="U164" t="str">
            <v>German</v>
          </cell>
          <cell r="W164" t="str">
            <v>CC BY 4.0</v>
          </cell>
          <cell r="X164" t="str">
            <v>Sponsored</v>
          </cell>
        </row>
        <row r="165">
          <cell r="A165" t="str">
            <v>IGF</v>
          </cell>
          <cell r="B165" t="str">
            <v>indo</v>
          </cell>
          <cell r="C165" t="str">
            <v>0019-7262</v>
          </cell>
          <cell r="D165" t="str">
            <v>1613-0405</v>
          </cell>
          <cell r="E165" t="str">
            <v>Indogermanische Forschungen</v>
          </cell>
          <cell r="F165" t="str">
            <v>Yearbook</v>
          </cell>
          <cell r="G165" t="str">
            <v>1892-01-01</v>
          </cell>
          <cell r="H165" t="str">
            <v>130</v>
          </cell>
          <cell r="I165">
            <v>1</v>
          </cell>
          <cell r="J165">
            <v>256</v>
          </cell>
          <cell r="K165">
            <v>246</v>
          </cell>
          <cell r="L165">
            <v>303</v>
          </cell>
          <cell r="M165">
            <v>256</v>
          </cell>
          <cell r="N165">
            <v>49</v>
          </cell>
          <cell r="O165">
            <v>303</v>
          </cell>
          <cell r="P165">
            <v>0</v>
          </cell>
          <cell r="Q165">
            <v>9</v>
          </cell>
          <cell r="R165">
            <v>19</v>
          </cell>
          <cell r="S165" t="str">
            <v>Linguistics and Semiotics</v>
          </cell>
          <cell r="T165" t="str">
            <v>De Gruyter</v>
          </cell>
          <cell r="U165" t="str">
            <v>English</v>
          </cell>
          <cell r="V165" t="str">
            <v>IF: 0.1 (2023, Journal Citation Reports (Clarivate, 2024)); 5-Year-IF: 0.2 (2023, Journal Citation Reports (Clarivate, 2024)); CiteScore: 0.6 (2023, Scopus (Elsevier B.V., 2024)); SJR: 0.132 (2023, SJR (Scimago Lab, 2024; Data Source: Scopus)); SNIP: 0.451 (2023, CWTS Journal Indicators (CWTS B.V., 2024; Data Source: Scopus))</v>
          </cell>
          <cell r="W165" t="str">
            <v>CC BY 4.0</v>
          </cell>
          <cell r="X165" t="str">
            <v>Hybrid</v>
          </cell>
        </row>
        <row r="166">
          <cell r="A166" t="str">
            <v>IHR</v>
          </cell>
          <cell r="B166" t="str">
            <v>ihr</v>
          </cell>
          <cell r="C166" t="str">
            <v>1617-5395</v>
          </cell>
          <cell r="D166" t="str">
            <v>2193-9527</v>
          </cell>
          <cell r="E166" t="str">
            <v>Internationales Handelsrecht</v>
          </cell>
          <cell r="F166" t="str">
            <v>Journal</v>
          </cell>
          <cell r="G166" t="str">
            <v>1999-03-24</v>
          </cell>
          <cell r="H166" t="str">
            <v>25</v>
          </cell>
          <cell r="I166">
            <v>6</v>
          </cell>
          <cell r="J166">
            <v>0</v>
          </cell>
          <cell r="K166">
            <v>240</v>
          </cell>
          <cell r="L166">
            <v>288</v>
          </cell>
          <cell r="M166">
            <v>0</v>
          </cell>
          <cell r="N166">
            <v>240</v>
          </cell>
          <cell r="O166">
            <v>288</v>
          </cell>
          <cell r="P166">
            <v>0</v>
          </cell>
          <cell r="Q166">
            <v>21</v>
          </cell>
          <cell r="R166">
            <v>32</v>
          </cell>
          <cell r="S166" t="str">
            <v xml:space="preserve">Law </v>
          </cell>
          <cell r="T166" t="str">
            <v>Verlag Dr. Otto Schmidt</v>
          </cell>
          <cell r="U166" t="str">
            <v>German</v>
          </cell>
          <cell r="X166" t="str">
            <v>Read Only</v>
          </cell>
        </row>
        <row r="167">
          <cell r="A167" t="str">
            <v>IJAMH</v>
          </cell>
          <cell r="B167" t="str">
            <v>ijamh</v>
          </cell>
          <cell r="C167" t="str">
            <v>0334-0139</v>
          </cell>
          <cell r="D167" t="str">
            <v>2191-0278</v>
          </cell>
          <cell r="E167" t="str">
            <v xml:space="preserve">International Journal of Adolescent Medicine and Health </v>
          </cell>
          <cell r="F167" t="str">
            <v>Journal</v>
          </cell>
          <cell r="G167" t="str">
            <v>1985-01-01</v>
          </cell>
          <cell r="H167" t="str">
            <v>37</v>
          </cell>
          <cell r="I167">
            <v>6</v>
          </cell>
          <cell r="J167">
            <v>0</v>
          </cell>
          <cell r="K167">
            <v>580</v>
          </cell>
          <cell r="L167">
            <v>0</v>
          </cell>
          <cell r="M167">
            <v>0</v>
          </cell>
          <cell r="N167">
            <v>99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 t="str">
            <v>Medicine</v>
          </cell>
          <cell r="T167" t="str">
            <v>De Gruyter</v>
          </cell>
          <cell r="U167" t="str">
            <v>English</v>
          </cell>
          <cell r="V167" t="str">
            <v>CiteScore: 3.6 (2023, Scopus (Elsevier B.V., 2024)); SJR: 0.398 (2023, SJR (Scimago Lab, 2024; Data Source: Scopus)); SNIP: 0.599 (2023, CWTS Journal Indicators (CWTS B.V., 2024; Data Source: Scopus))</v>
          </cell>
          <cell r="W167" t="str">
            <v>CC BY 4.0</v>
          </cell>
          <cell r="X167" t="str">
            <v>S2O</v>
          </cell>
        </row>
        <row r="168">
          <cell r="A168" t="str">
            <v>IJB</v>
          </cell>
          <cell r="B168" t="str">
            <v>ijb</v>
          </cell>
          <cell r="C168" t="str">
            <v>2194-573X</v>
          </cell>
          <cell r="D168" t="str">
            <v>1557-4679</v>
          </cell>
          <cell r="E168" t="str">
            <v>The International Journal of Biostatistics</v>
          </cell>
          <cell r="F168" t="str">
            <v>Journal</v>
          </cell>
          <cell r="G168" t="str">
            <v>2005-05-01</v>
          </cell>
          <cell r="H168" t="str">
            <v>21</v>
          </cell>
          <cell r="I168">
            <v>2</v>
          </cell>
          <cell r="J168">
            <v>0</v>
          </cell>
          <cell r="K168">
            <v>445</v>
          </cell>
          <cell r="L168">
            <v>0</v>
          </cell>
          <cell r="M168">
            <v>0</v>
          </cell>
          <cell r="N168">
            <v>99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 t="str">
            <v>Mathematics</v>
          </cell>
          <cell r="T168" t="str">
            <v>De Gruyter</v>
          </cell>
          <cell r="U168" t="str">
            <v>English</v>
          </cell>
          <cell r="V168" t="str">
            <v>IF: 1.0 (2023, Journal Citation Reports (Clarivate, 2024)); 5-Year-IF: 1.3 (2023, Journal Citation Reports (Clarivate, 2024)); CiteScore: 2.3 (2023, Scopus (Elsevier B.V., 2024)); SJR: 0.534 (2023, SJR (Scimago Lab, 2024; Data Source: Scopus)); SNIP: 1.126 (2023, CWTS Journal Indicators (CWTS B.V., 2024; Data Source: Scopus))</v>
          </cell>
          <cell r="W168" t="str">
            <v>CC BY 4.0</v>
          </cell>
          <cell r="X168" t="str">
            <v>Hybrid</v>
          </cell>
        </row>
        <row r="169">
          <cell r="A169" t="str">
            <v>IJCRE</v>
          </cell>
          <cell r="B169" t="str">
            <v>ijcre</v>
          </cell>
          <cell r="C169" t="str">
            <v>2194-5748</v>
          </cell>
          <cell r="D169" t="str">
            <v>1542-6580</v>
          </cell>
          <cell r="E169" t="str">
            <v>International Journal of Chemical Reactor Engineering</v>
          </cell>
          <cell r="F169" t="str">
            <v>Journal</v>
          </cell>
          <cell r="G169" t="str">
            <v>2003-05-01</v>
          </cell>
          <cell r="H169" t="str">
            <v>23</v>
          </cell>
          <cell r="I169">
            <v>12</v>
          </cell>
          <cell r="J169">
            <v>0</v>
          </cell>
          <cell r="K169">
            <v>425</v>
          </cell>
          <cell r="L169">
            <v>0</v>
          </cell>
          <cell r="M169">
            <v>0</v>
          </cell>
          <cell r="N169">
            <v>99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 t="str">
            <v>Industrial Chemistry</v>
          </cell>
          <cell r="T169" t="str">
            <v>De Gruyter</v>
          </cell>
          <cell r="U169" t="str">
            <v>English</v>
          </cell>
          <cell r="V169" t="str">
            <v>IF: 1.2 (2023, Journal Citation Reports (Clarivate, 2024)); 5-Year-IF: 1.3 (2023, Journal Citation Reports (Clarivate, 2024)); CiteScore: 2.7 (2023, Scopus (Elsevier B.V., 2024)); SJR: 0.307 (2023, SJR (Scimago Lab, 2024; Data Source: Scopus)); SNIP: 0.450 (2023, CWTS Journal Indicators (CWTS B.V., 2024; Data Source: Scopus))</v>
          </cell>
          <cell r="W169" t="str">
            <v>CC BY 4.0</v>
          </cell>
          <cell r="X169" t="str">
            <v>Hybrid</v>
          </cell>
        </row>
        <row r="170">
          <cell r="A170" t="str">
            <v>IJDLG</v>
          </cell>
          <cell r="B170" t="str">
            <v>ijdlg</v>
          </cell>
          <cell r="D170" t="str">
            <v>2941-2552</v>
          </cell>
          <cell r="E170" t="str">
            <v>International Journal of Digital Law and Governance</v>
          </cell>
          <cell r="F170" t="str">
            <v>Journal</v>
          </cell>
          <cell r="G170" t="str">
            <v>2024-03-30</v>
          </cell>
          <cell r="H170" t="str">
            <v>2</v>
          </cell>
          <cell r="I170">
            <v>2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 t="str">
            <v xml:space="preserve">Law </v>
          </cell>
          <cell r="T170" t="str">
            <v>De Gruyter</v>
          </cell>
          <cell r="U170" t="str">
            <v>English</v>
          </cell>
          <cell r="W170" t="str">
            <v>CC BY 4.0</v>
          </cell>
          <cell r="X170" t="str">
            <v>Sponsored</v>
          </cell>
        </row>
        <row r="171">
          <cell r="A171" t="str">
            <v>IJEEPS</v>
          </cell>
          <cell r="B171" t="str">
            <v>ijeeps</v>
          </cell>
          <cell r="C171" t="str">
            <v>2194-5756</v>
          </cell>
          <cell r="D171" t="str">
            <v>1553-779X</v>
          </cell>
          <cell r="E171" t="str">
            <v>International Journal of Emerging Electric Power Systems</v>
          </cell>
          <cell r="F171" t="str">
            <v>Journal</v>
          </cell>
          <cell r="G171" t="str">
            <v>2004-01-01</v>
          </cell>
          <cell r="H171" t="str">
            <v>26</v>
          </cell>
          <cell r="I171">
            <v>6</v>
          </cell>
          <cell r="J171">
            <v>0</v>
          </cell>
          <cell r="K171">
            <v>386</v>
          </cell>
          <cell r="L171">
            <v>0</v>
          </cell>
          <cell r="M171">
            <v>0</v>
          </cell>
          <cell r="N171">
            <v>99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 t="str">
            <v>Engineering</v>
          </cell>
          <cell r="T171" t="str">
            <v>De Gruyter</v>
          </cell>
          <cell r="U171" t="str">
            <v>English</v>
          </cell>
          <cell r="V171" t="str">
            <v>IF: 0.8 (2023, Journal Citation Reports (Clarivate, 2024)); 5-Year-IF: 0.7 (2023, Journal Citation Reports (Clarivate, 2024)); CiteScore: 3.0 (2023, Scopus (Elsevier B.V., 2024)); SJR: 0.288 (2023, SJR (Scimago Lab, 2024; Data Source: Scopus)); SNIP: 0.421 (2023, CWTS Journal Indicators (CWTS B.V., 2024; Data Source: Scopus))</v>
          </cell>
          <cell r="W171" t="str">
            <v>CC BY 4.0</v>
          </cell>
          <cell r="X171" t="str">
            <v>Hybrid</v>
          </cell>
        </row>
        <row r="172">
          <cell r="A172" t="str">
            <v>IJFE</v>
          </cell>
          <cell r="B172" t="str">
            <v>ijfe</v>
          </cell>
          <cell r="C172" t="str">
            <v>2194-5764</v>
          </cell>
          <cell r="D172" t="str">
            <v>1556-3758</v>
          </cell>
          <cell r="E172" t="str">
            <v>International Journal of Food Engineering</v>
          </cell>
          <cell r="F172" t="str">
            <v>Journal</v>
          </cell>
          <cell r="G172" t="str">
            <v>2005-01-01</v>
          </cell>
          <cell r="H172" t="str">
            <v>21</v>
          </cell>
          <cell r="I172">
            <v>12</v>
          </cell>
          <cell r="J172">
            <v>0</v>
          </cell>
          <cell r="K172">
            <v>425</v>
          </cell>
          <cell r="L172">
            <v>0</v>
          </cell>
          <cell r="M172">
            <v>0</v>
          </cell>
          <cell r="N172">
            <v>99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>Industrial Chemistry</v>
          </cell>
          <cell r="T172" t="str">
            <v>De Gruyter</v>
          </cell>
          <cell r="U172" t="str">
            <v>English</v>
          </cell>
          <cell r="V172" t="str">
            <v>IF: 1.6 (2023, Journal Citation Reports (Clarivate, 2024)); 5-Year-IF: 2.0 (2023, Journal Citation Reports (Clarivate, 2024)); CiteScore: 3.2 (2023, Scopus (Elsevier B.V., 2024)); SJR: 0.377 (2023, SJR (Scimago Lab, 2024; Data Source: Scopus)); SNIP: 0.387 (2023, CWTS Journal Indicators (CWTS B.V., 2024; Data Source: Scopus))</v>
          </cell>
          <cell r="W172" t="str">
            <v>CC BY 4.0</v>
          </cell>
          <cell r="X172" t="str">
            <v>Hybrid</v>
          </cell>
        </row>
        <row r="173">
          <cell r="A173" t="str">
            <v>IJLD</v>
          </cell>
          <cell r="B173" t="str">
            <v>ijld</v>
          </cell>
          <cell r="C173" t="str">
            <v>2364-8821</v>
          </cell>
          <cell r="D173" t="str">
            <v>2364-883X</v>
          </cell>
          <cell r="E173" t="str">
            <v>International Journal of Legal Discourse</v>
          </cell>
          <cell r="F173" t="str">
            <v>Journal</v>
          </cell>
          <cell r="G173" t="str">
            <v>2016-04-20</v>
          </cell>
          <cell r="H173" t="str">
            <v>10</v>
          </cell>
          <cell r="I173">
            <v>2</v>
          </cell>
          <cell r="J173">
            <v>226</v>
          </cell>
          <cell r="K173">
            <v>217</v>
          </cell>
          <cell r="L173">
            <v>266</v>
          </cell>
          <cell r="M173">
            <v>226</v>
          </cell>
          <cell r="N173">
            <v>49</v>
          </cell>
          <cell r="O173">
            <v>266</v>
          </cell>
          <cell r="P173">
            <v>124</v>
          </cell>
          <cell r="Q173">
            <v>11</v>
          </cell>
          <cell r="R173">
            <v>24</v>
          </cell>
          <cell r="S173" t="str">
            <v>Linguistics and Semiotics</v>
          </cell>
          <cell r="T173" t="str">
            <v>De Gruyter Mouton</v>
          </cell>
          <cell r="U173" t="str">
            <v>English</v>
          </cell>
          <cell r="V173" t="str">
            <v>IF: 2.0 (2023, Journal Citation Reports (Clarivate, 2024)); 5-Year-IF: 1.4 (2023, Journal Citation Reports (Clarivate, 2024)); CiteScore: 2.0 (2023, Scopus (Elsevier B.V., 2024)); SJR: 0.272 (2023, SJR (Scimago Lab, 2024; Data Source: Scopus)); SNIP: 1.701 (2023, CWTS Journal Indicators (CWTS B.V., 2024; Data Source: Scopus))</v>
          </cell>
          <cell r="W173" t="str">
            <v>CC BY 4.0</v>
          </cell>
          <cell r="X173" t="str">
            <v>Hybrid</v>
          </cell>
        </row>
        <row r="174">
          <cell r="A174" t="str">
            <v>IJMR</v>
          </cell>
          <cell r="B174" t="str">
            <v>ijmr</v>
          </cell>
          <cell r="C174" t="str">
            <v>1862-5282</v>
          </cell>
          <cell r="D174" t="str">
            <v>2195-8556</v>
          </cell>
          <cell r="E174" t="str">
            <v>International Journal of Materials Research</v>
          </cell>
          <cell r="F174" t="str">
            <v>Journal</v>
          </cell>
          <cell r="G174" t="str">
            <v>1938-01-01</v>
          </cell>
          <cell r="H174" t="str">
            <v>116</v>
          </cell>
          <cell r="I174">
            <v>12</v>
          </cell>
          <cell r="J174">
            <v>0</v>
          </cell>
          <cell r="K174">
            <v>2350</v>
          </cell>
          <cell r="L174">
            <v>2864</v>
          </cell>
          <cell r="M174">
            <v>0</v>
          </cell>
          <cell r="N174">
            <v>249</v>
          </cell>
          <cell r="O174">
            <v>847</v>
          </cell>
          <cell r="P174">
            <v>0</v>
          </cell>
          <cell r="Q174">
            <v>24</v>
          </cell>
          <cell r="R174">
            <v>44</v>
          </cell>
          <cell r="S174" t="str">
            <v>Materials Sciences</v>
          </cell>
          <cell r="T174" t="str">
            <v>De Gruyter</v>
          </cell>
          <cell r="U174" t="str">
            <v>English</v>
          </cell>
          <cell r="V174" t="str">
            <v>IF: 0.7 (2023, Journal Citation Reports (Clarivate, 2024)); 5-Year-IF: 0.7 (2023, Journal Citation Reports (Clarivate, 2024)); CiteScore: 1.3 (2023, Scopus (Elsevier B.V., 2024)); SJR: 0.211 (2023, SJR (Scimago Lab, 2024; Data Source: Scopus)); SNIP: 0.343 (2023, CWTS Journal Indicators (CWTS B.V., 2024; Data Source: Scopus))</v>
          </cell>
          <cell r="W174" t="str">
            <v>CC BY 4.0</v>
          </cell>
          <cell r="X174" t="str">
            <v>Hybrid</v>
          </cell>
        </row>
        <row r="175">
          <cell r="A175" t="str">
            <v>IJNES</v>
          </cell>
          <cell r="B175" t="str">
            <v>ijnes</v>
          </cell>
          <cell r="C175" t="str">
            <v>2194-5772</v>
          </cell>
          <cell r="D175" t="str">
            <v>1548-923X</v>
          </cell>
          <cell r="E175" t="str">
            <v>International Journal of Nursing Education Scholarship</v>
          </cell>
          <cell r="F175" t="str">
            <v>Journal</v>
          </cell>
          <cell r="G175" t="str">
            <v>2004-01-01</v>
          </cell>
          <cell r="H175" t="str">
            <v>22</v>
          </cell>
          <cell r="I175">
            <v>1</v>
          </cell>
          <cell r="J175">
            <v>0</v>
          </cell>
          <cell r="K175">
            <v>222</v>
          </cell>
          <cell r="L175">
            <v>0</v>
          </cell>
          <cell r="M175">
            <v>0</v>
          </cell>
          <cell r="N175">
            <v>49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 t="str">
            <v>Medicine</v>
          </cell>
          <cell r="T175" t="str">
            <v>De Gruyter</v>
          </cell>
          <cell r="U175" t="str">
            <v>English</v>
          </cell>
          <cell r="V175" t="str">
            <v>IF: 1.3 (2023, Journal Citation Reports (Clarivate, 2024)); CiteScore: 2.9 (2023, Scopus (Elsevier B.V., 2024)); SJR: 0.402 (2023, SJR (Scimago Lab, 2024; Data Source: Scopus)); SNIP: 0.837 (2023, CWTS Journal Indicators (CWTS B.V., 2024; Data Source: Scopus))</v>
          </cell>
          <cell r="W175" t="str">
            <v>CC BY 4.0</v>
          </cell>
          <cell r="X175" t="str">
            <v>Hybrid</v>
          </cell>
        </row>
        <row r="176">
          <cell r="A176" t="str">
            <v>IJPT</v>
          </cell>
          <cell r="B176" t="str">
            <v>ijpt</v>
          </cell>
          <cell r="C176" t="str">
            <v>1430-6921</v>
          </cell>
          <cell r="D176" t="str">
            <v>1612-9768</v>
          </cell>
          <cell r="E176" t="str">
            <v xml:space="preserve">International Journal of Practical Theology </v>
          </cell>
          <cell r="F176" t="str">
            <v>Journal</v>
          </cell>
          <cell r="G176" t="str">
            <v>1997-01-01</v>
          </cell>
          <cell r="H176" t="str">
            <v>29</v>
          </cell>
          <cell r="I176">
            <v>2</v>
          </cell>
          <cell r="J176">
            <v>225</v>
          </cell>
          <cell r="K176">
            <v>216</v>
          </cell>
          <cell r="L176">
            <v>266</v>
          </cell>
          <cell r="M176">
            <v>225</v>
          </cell>
          <cell r="N176">
            <v>49</v>
          </cell>
          <cell r="O176">
            <v>266</v>
          </cell>
          <cell r="P176">
            <v>124</v>
          </cell>
          <cell r="Q176">
            <v>11</v>
          </cell>
          <cell r="R176">
            <v>24</v>
          </cell>
          <cell r="S176" t="str">
            <v>Theology and Religion</v>
          </cell>
          <cell r="T176" t="str">
            <v>De Gruyter</v>
          </cell>
          <cell r="U176" t="str">
            <v>English</v>
          </cell>
          <cell r="V176" t="str">
            <v>IF: 0.1 (2023, Journal Citation Reports (Clarivate, 2024)); 5-Year-IF: 0.2 (2023, Journal Citation Reports (Clarivate, 2024)); CiteScore: 0.8 (2023, Scopus (Elsevier B.V., 2024)); SJR: 0.157 (2023, SJR (Scimago Lab, 2024; Data Source: Scopus)); SNIP: 0.611 (2023, CWTS Journal Indicators (CWTS B.V., 2024; Data Source: Scopus))</v>
          </cell>
          <cell r="W176" t="str">
            <v>CC BY 4.0</v>
          </cell>
          <cell r="X176" t="str">
            <v>Hybrid</v>
          </cell>
        </row>
        <row r="177">
          <cell r="A177" t="str">
            <v>IJSL</v>
          </cell>
          <cell r="B177" t="str">
            <v>ijsl</v>
          </cell>
          <cell r="C177" t="str">
            <v>0165-2516</v>
          </cell>
          <cell r="D177" t="str">
            <v>1613-3668</v>
          </cell>
          <cell r="E177" t="str">
            <v>International Journal of the Sociology of Language</v>
          </cell>
          <cell r="F177" t="str">
            <v>Journal</v>
          </cell>
          <cell r="G177" t="str">
            <v>1974-01-01</v>
          </cell>
          <cell r="H177" t="str">
            <v>2025</v>
          </cell>
          <cell r="I177">
            <v>6</v>
          </cell>
          <cell r="J177">
            <v>702</v>
          </cell>
          <cell r="K177">
            <v>676</v>
          </cell>
          <cell r="L177">
            <v>827</v>
          </cell>
          <cell r="M177">
            <v>702</v>
          </cell>
          <cell r="N177">
            <v>99</v>
          </cell>
          <cell r="O177">
            <v>827</v>
          </cell>
          <cell r="P177">
            <v>129</v>
          </cell>
          <cell r="Q177">
            <v>30</v>
          </cell>
          <cell r="R177">
            <v>52</v>
          </cell>
          <cell r="S177" t="str">
            <v>Linguistics and Semiotics</v>
          </cell>
          <cell r="T177" t="str">
            <v>De Gruyter Mouton</v>
          </cell>
          <cell r="U177" t="str">
            <v>English</v>
          </cell>
          <cell r="V177" t="str">
            <v>IF: 1.1 (2023, Journal Citation Reports (Clarivate, 2024)); CiteScore: 2.3 (2023, Scopus (Elsevier B.V., 2024)); SJR: 0.608 (2023, SJR (Scimago Lab, 2024; Data Source: Scopus)); SNIP: 1.220 (2023, CWTS Journal Indicators (CWTS B.V., 2024; Data Source: Scopus))</v>
          </cell>
          <cell r="W177" t="str">
            <v>CC BY 4.0</v>
          </cell>
          <cell r="X177" t="str">
            <v>Hybrid</v>
          </cell>
        </row>
        <row r="178">
          <cell r="A178" t="str">
            <v>INFODAF</v>
          </cell>
          <cell r="B178" t="str">
            <v>infodaf</v>
          </cell>
          <cell r="C178" t="str">
            <v>0724-9616</v>
          </cell>
          <cell r="D178" t="str">
            <v>2511-0853</v>
          </cell>
          <cell r="E178" t="str">
            <v>Informationen Deutsch als Fremdsprache</v>
          </cell>
          <cell r="F178" t="str">
            <v>Journal</v>
          </cell>
          <cell r="G178" t="str">
            <v>1974-01-01</v>
          </cell>
          <cell r="H178" t="str">
            <v>52</v>
          </cell>
          <cell r="I178">
            <v>6</v>
          </cell>
          <cell r="J178">
            <v>107</v>
          </cell>
          <cell r="K178">
            <v>103</v>
          </cell>
          <cell r="L178">
            <v>125</v>
          </cell>
          <cell r="M178">
            <v>0</v>
          </cell>
          <cell r="N178">
            <v>49</v>
          </cell>
          <cell r="O178">
            <v>62</v>
          </cell>
          <cell r="P178">
            <v>20</v>
          </cell>
          <cell r="Q178">
            <v>30</v>
          </cell>
          <cell r="R178">
            <v>52</v>
          </cell>
          <cell r="S178" t="str">
            <v>Linguistics and Semiotics</v>
          </cell>
          <cell r="T178" t="str">
            <v>De Gruyter</v>
          </cell>
          <cell r="U178" t="str">
            <v>German</v>
          </cell>
          <cell r="W178" t="str">
            <v>CC BY 4.0</v>
          </cell>
          <cell r="X178" t="str">
            <v>Hybrid</v>
          </cell>
        </row>
        <row r="179">
          <cell r="A179" t="str">
            <v>IP</v>
          </cell>
          <cell r="B179" t="str">
            <v>iprg</v>
          </cell>
          <cell r="C179" t="str">
            <v>1612-295X</v>
          </cell>
          <cell r="D179" t="str">
            <v>1613-365X</v>
          </cell>
          <cell r="E179" t="str">
            <v>Intercultural Pragmatics</v>
          </cell>
          <cell r="F179" t="str">
            <v>Journal</v>
          </cell>
          <cell r="G179" t="str">
            <v>2004-03-01</v>
          </cell>
          <cell r="H179" t="str">
            <v>22</v>
          </cell>
          <cell r="I179">
            <v>5</v>
          </cell>
          <cell r="J179">
            <v>349</v>
          </cell>
          <cell r="K179">
            <v>336</v>
          </cell>
          <cell r="L179">
            <v>411</v>
          </cell>
          <cell r="M179">
            <v>349</v>
          </cell>
          <cell r="N179">
            <v>99</v>
          </cell>
          <cell r="O179">
            <v>411</v>
          </cell>
          <cell r="P179">
            <v>77</v>
          </cell>
          <cell r="Q179">
            <v>26</v>
          </cell>
          <cell r="R179">
            <v>48</v>
          </cell>
          <cell r="S179" t="str">
            <v>Linguistics and Semiotics</v>
          </cell>
          <cell r="T179" t="str">
            <v>De Gruyter Mouton</v>
          </cell>
          <cell r="U179" t="str">
            <v>English</v>
          </cell>
          <cell r="V179" t="str">
            <v>IF: 1.8 (2023, Journal Citation Reports (Clarivate, 2024)); 5-Year-IF: 1.7 (2023, Journal Citation Reports (Clarivate, 2024)); CiteScore: 3.1 (2023, Scopus (Elsevier B.V., 2024)); SJR: 0.560 (2023, SJR (Scimago Lab, 2024; Data Source: Scopus)); SNIP: 1.182 (2023, CWTS Journal Indicators (CWTS B.V., 2024; Data Source: Scopus))</v>
          </cell>
          <cell r="W179" t="str">
            <v>CC BY 4.0</v>
          </cell>
          <cell r="X179" t="str">
            <v>Hybrid</v>
          </cell>
        </row>
        <row r="180">
          <cell r="A180" t="str">
            <v>IPH</v>
          </cell>
          <cell r="B180" t="str">
            <v>iph</v>
          </cell>
          <cell r="D180" t="str">
            <v>2567-1111</v>
          </cell>
          <cell r="E180" t="str">
            <v>International Public History</v>
          </cell>
          <cell r="F180" t="str">
            <v>Journal</v>
          </cell>
          <cell r="G180" t="str">
            <v>2018-06-20</v>
          </cell>
          <cell r="H180" t="str">
            <v>8</v>
          </cell>
          <cell r="I180">
            <v>2</v>
          </cell>
          <cell r="J180">
            <v>0</v>
          </cell>
          <cell r="K180">
            <v>215</v>
          </cell>
          <cell r="L180">
            <v>0</v>
          </cell>
          <cell r="M180">
            <v>0</v>
          </cell>
          <cell r="N180">
            <v>49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>History</v>
          </cell>
          <cell r="T180" t="str">
            <v>De Gruyter Oldenbourg</v>
          </cell>
          <cell r="U180" t="str">
            <v>English</v>
          </cell>
          <cell r="V180" t="str">
            <v>IF: 0.3 (2023, Journal Citation Reports (Clarivate, 2024)); 5-Year-IF: 0.3 (2023, Journal Citation Reports (Clarivate, 2024)); CiteScore: 0.4 (2023, Scopus (Elsevier B.V., 2024)); SJR: 0.136 (2023, SJR (Scimago Lab, 2024; Data Source: Scopus)); SNIP: 0.336 (2023, CWTS Journal Indicators (CWTS B.V., 2024; Data Source: Scopus))</v>
          </cell>
          <cell r="W180" t="str">
            <v>CC BY 4.0</v>
          </cell>
          <cell r="X180" t="str">
            <v>S2O</v>
          </cell>
        </row>
        <row r="181">
          <cell r="A181" t="str">
            <v>IPP</v>
          </cell>
          <cell r="B181" t="str">
            <v>ipp</v>
          </cell>
          <cell r="C181" t="str">
            <v>0930-777X</v>
          </cell>
          <cell r="D181" t="str">
            <v>2195-8602</v>
          </cell>
          <cell r="E181" t="str">
            <v>International Polymer Processing</v>
          </cell>
          <cell r="F181" t="str">
            <v>Journal</v>
          </cell>
          <cell r="G181" t="str">
            <v>1986-01-01</v>
          </cell>
          <cell r="H181" t="str">
            <v>40</v>
          </cell>
          <cell r="I181">
            <v>5</v>
          </cell>
          <cell r="J181">
            <v>0</v>
          </cell>
          <cell r="K181">
            <v>1302</v>
          </cell>
          <cell r="L181">
            <v>1555</v>
          </cell>
          <cell r="M181">
            <v>0</v>
          </cell>
          <cell r="N181">
            <v>249</v>
          </cell>
          <cell r="O181">
            <v>0</v>
          </cell>
          <cell r="P181">
            <v>0</v>
          </cell>
          <cell r="Q181">
            <v>20</v>
          </cell>
          <cell r="R181">
            <v>34</v>
          </cell>
          <cell r="S181" t="str">
            <v>Industrial Chemistry | Materials Sciences</v>
          </cell>
          <cell r="T181" t="str">
            <v>De Gruyter</v>
          </cell>
          <cell r="U181" t="str">
            <v>English</v>
          </cell>
          <cell r="V181" t="str">
            <v>IF: 1.1 (2023, Journal Citation Reports (Clarivate, 2024)); 5-Year-IF: 1.1 (2023, Journal Citation Reports (Clarivate, 2024)); CiteScore: 2.2 (2023, Scopus (Elsevier B.V., 2024)); SJR: 0.224 (2023, SJR (Scimago Lab, 2024; Data Source: Scopus)); SNIP: 0.418 (2023, CWTS Journal Indicators (CWTS B.V., 2024; Data Source: Scopus))</v>
          </cell>
          <cell r="W181" t="str">
            <v>CC BY 4.0</v>
          </cell>
          <cell r="X181" t="str">
            <v>Hybrid</v>
          </cell>
        </row>
        <row r="182">
          <cell r="A182" t="str">
            <v>IRAL</v>
          </cell>
          <cell r="B182" t="str">
            <v>iral</v>
          </cell>
          <cell r="C182" t="str">
            <v>0019-042X</v>
          </cell>
          <cell r="D182" t="str">
            <v>1613-4141</v>
          </cell>
          <cell r="E182" t="str">
            <v>International Review of Applied Linguistics in Language Teaching</v>
          </cell>
          <cell r="F182" t="str">
            <v>Journal</v>
          </cell>
          <cell r="G182" t="str">
            <v>1963-01-01</v>
          </cell>
          <cell r="H182" t="str">
            <v>63</v>
          </cell>
          <cell r="I182">
            <v>4</v>
          </cell>
          <cell r="J182">
            <v>423</v>
          </cell>
          <cell r="K182">
            <v>407</v>
          </cell>
          <cell r="L182">
            <v>498</v>
          </cell>
          <cell r="M182">
            <v>423</v>
          </cell>
          <cell r="N182">
            <v>99</v>
          </cell>
          <cell r="O182">
            <v>498</v>
          </cell>
          <cell r="P182">
            <v>116</v>
          </cell>
          <cell r="Q182">
            <v>22</v>
          </cell>
          <cell r="R182">
            <v>42</v>
          </cell>
          <cell r="S182" t="str">
            <v>Linguistics and Semiotics</v>
          </cell>
          <cell r="T182" t="str">
            <v>De Gruyter Mouton</v>
          </cell>
          <cell r="U182" t="str">
            <v>English</v>
          </cell>
          <cell r="V182" t="str">
            <v>IF: 1.4 (2023, Journal Citation Reports (Clarivate, 2024)); 5-Year-IF: 1.3 (2023, Journal Citation Reports (Clarivate, 2024)); CiteScore: 3.2 (2023, Scopus (Elsevier B.V., 2024)); SJR: 0.653 (2023, SJR (Scimago Lab, 2024; Data Source: Scopus)); SNIP: 1.091 (2023, CWTS Journal Indicators (CWTS B.V., 2024; Data Source: Scopus))</v>
          </cell>
          <cell r="W182" t="str">
            <v>CC BY 4.0</v>
          </cell>
          <cell r="X182" t="str">
            <v>Hybrid</v>
          </cell>
        </row>
        <row r="183">
          <cell r="A183" t="str">
            <v>ISLAM</v>
          </cell>
          <cell r="B183" t="str">
            <v>islm</v>
          </cell>
          <cell r="C183" t="str">
            <v>0021-1818</v>
          </cell>
          <cell r="D183" t="str">
            <v>1613-0928</v>
          </cell>
          <cell r="E183" t="str">
            <v>Der Islam</v>
          </cell>
          <cell r="F183" t="str">
            <v>Journal</v>
          </cell>
          <cell r="G183" t="str">
            <v>1910-01-01</v>
          </cell>
          <cell r="H183" t="str">
            <v>102</v>
          </cell>
          <cell r="I183">
            <v>2</v>
          </cell>
          <cell r="J183">
            <v>330</v>
          </cell>
          <cell r="K183">
            <v>317</v>
          </cell>
          <cell r="L183">
            <v>391</v>
          </cell>
          <cell r="M183">
            <v>330</v>
          </cell>
          <cell r="N183">
            <v>99</v>
          </cell>
          <cell r="O183">
            <v>391</v>
          </cell>
          <cell r="P183">
            <v>182</v>
          </cell>
          <cell r="Q183">
            <v>11</v>
          </cell>
          <cell r="R183">
            <v>24</v>
          </cell>
          <cell r="S183" t="str">
            <v>Islamic and Middle Eastern Studies</v>
          </cell>
          <cell r="T183" t="str">
            <v>De Gruyter</v>
          </cell>
          <cell r="U183" t="str">
            <v>German</v>
          </cell>
          <cell r="V183" t="str">
            <v>IF: 0.5 (2023, Journal Citation Reports (Clarivate, 2024)); 5-Year-IF: 0.5 (2023, Journal Citation Reports (Clarivate, 2024)); CiteScore: 0.5 (2023, Scopus (Elsevier B.V., 2024)); SJR: 0.159 (2023, SJR (Scimago Lab, 2024; Data Source: Scopus)); SNIP: 1.378 (2023, CWTS Journal Indicators (CWTS B.V., 2024; Data Source: Scopus))</v>
          </cell>
          <cell r="W183" t="str">
            <v>CC BY 4.0</v>
          </cell>
          <cell r="X183" t="str">
            <v>Hybrid</v>
          </cell>
        </row>
        <row r="184">
          <cell r="A184" t="str">
            <v>ISR</v>
          </cell>
          <cell r="B184" t="str">
            <v>isr</v>
          </cell>
          <cell r="C184" t="str">
            <v>2194-539X</v>
          </cell>
          <cell r="D184" t="str">
            <v>2366-116X</v>
          </cell>
          <cell r="E184" t="str">
            <v>Internationale SteuerRundschau</v>
          </cell>
          <cell r="F184" t="str">
            <v>Journal</v>
          </cell>
          <cell r="G184" t="str">
            <v>2017-01-05</v>
          </cell>
          <cell r="H184" t="str">
            <v>14</v>
          </cell>
          <cell r="I184">
            <v>12</v>
          </cell>
          <cell r="J184">
            <v>0</v>
          </cell>
          <cell r="K184">
            <v>552</v>
          </cell>
          <cell r="L184">
            <v>662</v>
          </cell>
          <cell r="M184">
            <v>0</v>
          </cell>
          <cell r="N184">
            <v>552</v>
          </cell>
          <cell r="O184">
            <v>662</v>
          </cell>
          <cell r="P184">
            <v>0</v>
          </cell>
          <cell r="Q184">
            <v>32</v>
          </cell>
          <cell r="R184">
            <v>48</v>
          </cell>
          <cell r="S184" t="str">
            <v xml:space="preserve">Law </v>
          </cell>
          <cell r="T184" t="str">
            <v>Verlag Dr. Otto Schmidt</v>
          </cell>
          <cell r="U184" t="str">
            <v>German</v>
          </cell>
          <cell r="X184" t="str">
            <v>Read Only</v>
          </cell>
        </row>
        <row r="185">
          <cell r="A185" t="str">
            <v>ISS</v>
          </cell>
          <cell r="B185" t="str">
            <v>iss</v>
          </cell>
          <cell r="D185" t="str">
            <v>2364-7485</v>
          </cell>
          <cell r="E185" t="str">
            <v>Innovative Surgical Sciences</v>
          </cell>
          <cell r="F185" t="str">
            <v>Journal</v>
          </cell>
          <cell r="G185" t="str">
            <v>2016-03-01</v>
          </cell>
          <cell r="H185" t="str">
            <v>10</v>
          </cell>
          <cell r="I185">
            <v>4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 t="str">
            <v>Medicine</v>
          </cell>
          <cell r="T185" t="str">
            <v>De Gruyter</v>
          </cell>
          <cell r="U185" t="str">
            <v>English</v>
          </cell>
          <cell r="V185" t="str">
            <v>IF: 1.7 (2023, Journal Citation Reports (Clarivate, 2024)); 5-Year-IF: 1.8 (2023, Journal Citation Reports (Clarivate, 2024)); CiteScore: 5.4 (2023, Scopus (Elsevier B.V., 2024)); SJR: 0.464 (2023, SJR (Scimago Lab, 2024; Data Source: Scopus)); SNIP: 1.197 (2023, CWTS Journal Indicators (CWTS B.V., 2024; Data Source: Scopus))</v>
          </cell>
          <cell r="W185" t="str">
            <v>CC BY 4.0</v>
          </cell>
          <cell r="X185" t="str">
            <v>APC</v>
          </cell>
        </row>
        <row r="186">
          <cell r="A186" t="str">
            <v>ITIT</v>
          </cell>
          <cell r="B186" t="str">
            <v>itit</v>
          </cell>
          <cell r="C186" t="str">
            <v>1611-2776</v>
          </cell>
          <cell r="D186" t="str">
            <v>2196-7032</v>
          </cell>
          <cell r="E186" t="str">
            <v>it - Information Technology</v>
          </cell>
          <cell r="F186" t="str">
            <v>Journal</v>
          </cell>
          <cell r="G186" t="str">
            <v>1959-06-20</v>
          </cell>
          <cell r="H186" t="str">
            <v>67</v>
          </cell>
          <cell r="I186">
            <v>6</v>
          </cell>
          <cell r="J186">
            <v>653</v>
          </cell>
          <cell r="K186">
            <v>628</v>
          </cell>
          <cell r="L186">
            <v>743</v>
          </cell>
          <cell r="M186">
            <v>653</v>
          </cell>
          <cell r="N186">
            <v>99</v>
          </cell>
          <cell r="O186">
            <v>722</v>
          </cell>
          <cell r="P186">
            <v>120</v>
          </cell>
          <cell r="Q186">
            <v>30</v>
          </cell>
          <cell r="R186">
            <v>52</v>
          </cell>
          <cell r="S186" t="str">
            <v>Computer Sciences</v>
          </cell>
          <cell r="T186" t="str">
            <v>De Gruyter Oldenbourg</v>
          </cell>
          <cell r="U186" t="str">
            <v>English</v>
          </cell>
          <cell r="V186" t="str">
            <v>IF: 1.0 (2023, Journal Citation Reports (Clarivate, 2024)); 5-Year-IF: 1.1 (2023, Journal Citation Reports (Clarivate, 2024)); CiteScore: 3.8 (2023, Scopus (Elsevier B.V., 2024)); SJR: 0.380 (2023, SJR (Scimago Lab, 2024; Data Source: Scopus)); SNIP: 0.593 (2023, CWTS Journal Indicators (CWTS B.V., 2024; Data Source: Scopus))</v>
          </cell>
          <cell r="W186" t="str">
            <v>CC BY 4.0</v>
          </cell>
          <cell r="X186" t="str">
            <v>S2O</v>
          </cell>
        </row>
        <row r="187">
          <cell r="A187" t="str">
            <v>IWP</v>
          </cell>
          <cell r="B187" t="str">
            <v>iwp</v>
          </cell>
          <cell r="C187" t="str">
            <v>1434-4653</v>
          </cell>
          <cell r="D187" t="str">
            <v>1619-4292</v>
          </cell>
          <cell r="E187" t="str">
            <v>Information – Wissenschaft &amp; Praxis</v>
          </cell>
          <cell r="F187" t="str">
            <v>Journal</v>
          </cell>
          <cell r="G187" t="str">
            <v>1950-01-01</v>
          </cell>
          <cell r="H187" t="str">
            <v>76</v>
          </cell>
          <cell r="I187">
            <v>6</v>
          </cell>
          <cell r="J187">
            <v>345</v>
          </cell>
          <cell r="K187">
            <v>332</v>
          </cell>
          <cell r="L187">
            <v>405</v>
          </cell>
          <cell r="M187">
            <v>345</v>
          </cell>
          <cell r="N187">
            <v>99</v>
          </cell>
          <cell r="O187">
            <v>405</v>
          </cell>
          <cell r="P187">
            <v>63</v>
          </cell>
          <cell r="Q187">
            <v>30</v>
          </cell>
          <cell r="R187">
            <v>52</v>
          </cell>
          <cell r="S187" t="str">
            <v>Library and Information Science, Book Studies</v>
          </cell>
          <cell r="T187" t="str">
            <v>De Gruyter Saur</v>
          </cell>
          <cell r="U187" t="str">
            <v>German</v>
          </cell>
          <cell r="V187" t="str">
            <v>CiteScore: 0.2 (2023, Scopus (Elsevier B.V., 2024)); SJR: 0.129 (2023, SJR (Scimago Lab, 2024; Data Source: Scopus)); SNIP: 0.071 (2023, CWTS Journal Indicators (CWTS B.V., 2024; Data Source: Scopus))</v>
          </cell>
          <cell r="W187" t="str">
            <v>CC BY 4.0</v>
          </cell>
          <cell r="X187" t="str">
            <v>Hybrid</v>
          </cell>
        </row>
        <row r="188">
          <cell r="A188" t="str">
            <v>JAA</v>
          </cell>
          <cell r="B188" t="str">
            <v>jaa</v>
          </cell>
          <cell r="C188" t="str">
            <v>1425-6908</v>
          </cell>
          <cell r="D188" t="str">
            <v>1869-6082</v>
          </cell>
          <cell r="E188" t="str">
            <v>Journal of Applied Analysis</v>
          </cell>
          <cell r="F188" t="str">
            <v>Journal</v>
          </cell>
          <cell r="G188" t="str">
            <v>1995-06-01</v>
          </cell>
          <cell r="H188" t="str">
            <v>31</v>
          </cell>
          <cell r="I188">
            <v>2</v>
          </cell>
          <cell r="J188">
            <v>155</v>
          </cell>
          <cell r="K188">
            <v>149</v>
          </cell>
          <cell r="L188">
            <v>183</v>
          </cell>
          <cell r="M188">
            <v>155</v>
          </cell>
          <cell r="N188">
            <v>49</v>
          </cell>
          <cell r="O188">
            <v>183</v>
          </cell>
          <cell r="P188">
            <v>85</v>
          </cell>
          <cell r="Q188">
            <v>11</v>
          </cell>
          <cell r="R188">
            <v>24</v>
          </cell>
          <cell r="S188" t="str">
            <v>Mathematics</v>
          </cell>
          <cell r="T188" t="str">
            <v>De Gruyter</v>
          </cell>
          <cell r="U188" t="str">
            <v>English</v>
          </cell>
          <cell r="V188" t="str">
            <v>IF: 0.6 (2023, Journal Citation Reports (Clarivate, 2024)); 5-Year-IF: 0.6 (2023, Journal Citation Reports (Clarivate, 2024)); CiteScore: 1.3 (2023, Scopus (Elsevier B.V., 2024)); SJR: 0.243 (2023, SJR (Scimago Lab, 2024; Data Source: Scopus)); SNIP: 0.496 (2023, CWTS Journal Indicators (CWTS B.V., 2024; Data Source: Scopus))</v>
          </cell>
          <cell r="W188" t="str">
            <v>CC BY 4.0</v>
          </cell>
          <cell r="X188" t="str">
            <v>Hybrid</v>
          </cell>
        </row>
        <row r="189">
          <cell r="A189" t="str">
            <v>JAFIO</v>
          </cell>
          <cell r="B189" t="str">
            <v>jafio</v>
          </cell>
          <cell r="C189" t="str">
            <v>2194-5896</v>
          </cell>
          <cell r="D189" t="str">
            <v>1542-0485</v>
          </cell>
          <cell r="E189" t="str">
            <v>Journal of Agricultural &amp; Food Industrial Organization</v>
          </cell>
          <cell r="F189" t="str">
            <v>Journal</v>
          </cell>
          <cell r="G189" t="str">
            <v>2003-01-01</v>
          </cell>
          <cell r="H189" t="str">
            <v>23</v>
          </cell>
          <cell r="I189">
            <v>2</v>
          </cell>
          <cell r="J189">
            <v>0</v>
          </cell>
          <cell r="K189">
            <v>280</v>
          </cell>
          <cell r="L189">
            <v>0</v>
          </cell>
          <cell r="M189">
            <v>0</v>
          </cell>
          <cell r="N189">
            <v>99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 t="str">
            <v>Business and Economics</v>
          </cell>
          <cell r="T189" t="str">
            <v>De Gruyter</v>
          </cell>
          <cell r="U189" t="str">
            <v>English</v>
          </cell>
          <cell r="V189" t="str">
            <v>CiteScore: 3.1 (2023, Scopus (Elsevier B.V., 2024)); SJR: 0.456 (2023, SJR (Scimago Lab, 2024; Data Source: Scopus)); SNIP: 1.338 (2023, CWTS Journal Indicators (CWTS B.V., 2024; Data Source: Scopus))</v>
          </cell>
          <cell r="W189" t="str">
            <v>CC BY 4.0</v>
          </cell>
          <cell r="X189" t="str">
            <v>Hybrid</v>
          </cell>
        </row>
        <row r="190">
          <cell r="A190" t="str">
            <v>JAG</v>
          </cell>
          <cell r="B190" t="str">
            <v>jag</v>
          </cell>
          <cell r="C190" t="str">
            <v>1862-9016</v>
          </cell>
          <cell r="D190" t="str">
            <v>1862-9024</v>
          </cell>
          <cell r="E190" t="str">
            <v>Journal of Applied Geodesy</v>
          </cell>
          <cell r="F190" t="str">
            <v>Journal</v>
          </cell>
          <cell r="G190" t="str">
            <v>2007-03-22</v>
          </cell>
          <cell r="H190" t="str">
            <v>19</v>
          </cell>
          <cell r="I190">
            <v>4</v>
          </cell>
          <cell r="J190">
            <v>769</v>
          </cell>
          <cell r="K190">
            <v>741</v>
          </cell>
          <cell r="L190">
            <v>904</v>
          </cell>
          <cell r="M190">
            <v>769</v>
          </cell>
          <cell r="N190">
            <v>99</v>
          </cell>
          <cell r="O190">
            <v>904</v>
          </cell>
          <cell r="P190">
            <v>211</v>
          </cell>
          <cell r="Q190">
            <v>22</v>
          </cell>
          <cell r="R190">
            <v>42</v>
          </cell>
          <cell r="S190" t="str">
            <v>Geosciences</v>
          </cell>
          <cell r="T190" t="str">
            <v>De Gruyter</v>
          </cell>
          <cell r="U190" t="str">
            <v>English</v>
          </cell>
          <cell r="V190" t="str">
            <v>IF: 1.2 (2023, Journal Citation Reports (Clarivate, 2024)); 5-Year-IF: 1.0 (2023, Journal Citation Reports (Clarivate, 2024)); CiteScore: 2.3 (2023, Scopus (Elsevier B.V., 2024)); SJR: 0.351 (2023, SJR (Scimago Lab, 2024; Data Source: Scopus)); SNIP: 0.631 (2023, CWTS Journal Indicators (CWTS B.V., 2024; Data Source: Scopus))</v>
          </cell>
          <cell r="W190" t="str">
            <v>CC BY 4.0</v>
          </cell>
          <cell r="X190" t="str">
            <v>Hybrid</v>
          </cell>
        </row>
        <row r="191">
          <cell r="A191" t="str">
            <v>JAH</v>
          </cell>
          <cell r="B191" t="str">
            <v>jah</v>
          </cell>
          <cell r="C191" t="str">
            <v>2324-8106</v>
          </cell>
          <cell r="D191" t="str">
            <v>2324-8114</v>
          </cell>
          <cell r="E191" t="str">
            <v>Journal of Ancient History</v>
          </cell>
          <cell r="F191" t="str">
            <v>Journal</v>
          </cell>
          <cell r="G191" t="str">
            <v>2013-05-29</v>
          </cell>
          <cell r="H191" t="str">
            <v>13</v>
          </cell>
          <cell r="I191">
            <v>2</v>
          </cell>
          <cell r="J191">
            <v>215</v>
          </cell>
          <cell r="K191">
            <v>207</v>
          </cell>
          <cell r="L191">
            <v>254</v>
          </cell>
          <cell r="M191">
            <v>215</v>
          </cell>
          <cell r="N191">
            <v>49</v>
          </cell>
          <cell r="O191">
            <v>254</v>
          </cell>
          <cell r="P191">
            <v>118</v>
          </cell>
          <cell r="Q191">
            <v>11</v>
          </cell>
          <cell r="R191">
            <v>24</v>
          </cell>
          <cell r="S191" t="str">
            <v>Classical and Ancient Near Eastern Studies</v>
          </cell>
          <cell r="T191" t="str">
            <v>De Gruyter</v>
          </cell>
          <cell r="U191" t="str">
            <v>English</v>
          </cell>
          <cell r="W191" t="str">
            <v>CC BY 4.0</v>
          </cell>
          <cell r="X191" t="str">
            <v>Hybrid</v>
          </cell>
        </row>
        <row r="192">
          <cell r="A192" t="str">
            <v>JAJUZ</v>
          </cell>
          <cell r="B192" t="str">
            <v>jjzg-b</v>
          </cell>
          <cell r="C192" t="str">
            <v>1869-6899</v>
          </cell>
          <cell r="D192" t="str">
            <v>1869-6902</v>
          </cell>
          <cell r="E192" t="str">
            <v>Jahrbuch der Juristischen Zeitgeschichte</v>
          </cell>
          <cell r="F192" t="str">
            <v>Yearbook</v>
          </cell>
          <cell r="G192" t="str">
            <v>2010-01-01</v>
          </cell>
          <cell r="H192" t="str">
            <v>25</v>
          </cell>
          <cell r="I192">
            <v>1</v>
          </cell>
          <cell r="J192">
            <v>139</v>
          </cell>
          <cell r="K192">
            <v>134</v>
          </cell>
          <cell r="L192">
            <v>165</v>
          </cell>
          <cell r="M192">
            <v>139</v>
          </cell>
          <cell r="N192">
            <v>49</v>
          </cell>
          <cell r="O192">
            <v>165</v>
          </cell>
          <cell r="P192">
            <v>0</v>
          </cell>
          <cell r="Q192">
            <v>9</v>
          </cell>
          <cell r="R192">
            <v>19</v>
          </cell>
          <cell r="S192" t="str">
            <v xml:space="preserve">Law </v>
          </cell>
          <cell r="T192" t="str">
            <v>De Gruyter</v>
          </cell>
          <cell r="U192" t="str">
            <v>German</v>
          </cell>
          <cell r="W192" t="str">
            <v>CC BY 4.0</v>
          </cell>
          <cell r="X192" t="str">
            <v>Hybrid</v>
          </cell>
        </row>
        <row r="193">
          <cell r="A193" t="str">
            <v>JALL</v>
          </cell>
          <cell r="B193" t="str">
            <v>jall</v>
          </cell>
          <cell r="C193" t="str">
            <v>0167-6164</v>
          </cell>
          <cell r="D193" t="str">
            <v>1613-3811</v>
          </cell>
          <cell r="E193" t="str">
            <v>Journal of African Languages and Linguistics</v>
          </cell>
          <cell r="F193" t="str">
            <v>Journal</v>
          </cell>
          <cell r="G193" t="str">
            <v>1979-01-01</v>
          </cell>
          <cell r="H193" t="str">
            <v>46</v>
          </cell>
          <cell r="I193">
            <v>2</v>
          </cell>
          <cell r="J193">
            <v>317</v>
          </cell>
          <cell r="K193">
            <v>305</v>
          </cell>
          <cell r="L193">
            <v>374</v>
          </cell>
          <cell r="M193">
            <v>317</v>
          </cell>
          <cell r="N193">
            <v>99</v>
          </cell>
          <cell r="O193">
            <v>374</v>
          </cell>
          <cell r="P193">
            <v>174</v>
          </cell>
          <cell r="Q193">
            <v>11</v>
          </cell>
          <cell r="R193">
            <v>24</v>
          </cell>
          <cell r="S193" t="str">
            <v>Linguistics and Semiotics</v>
          </cell>
          <cell r="T193" t="str">
            <v>De Gruyter Mouton</v>
          </cell>
          <cell r="U193" t="str">
            <v>English</v>
          </cell>
          <cell r="V193" t="str">
            <v>IF: 0.4 (2023, Journal Citation Reports (Clarivate, 2024)); 5-Year-IF: 0.5 (2023, Journal Citation Reports (Clarivate, 2024)); CiteScore: 0.6 (2023, Scopus (Elsevier B.V., 2024)); SJR: 0.272 (2023, SJR (Scimago Lab, 2024; Data Source: Scopus)); SNIP: 0.771 (2023, CWTS Journal Indicators (CWTS B.V., 2024; Data Source: Scopus))</v>
          </cell>
          <cell r="W193" t="str">
            <v>CC BY 4.0</v>
          </cell>
          <cell r="X193" t="str">
            <v>S2O</v>
          </cell>
        </row>
        <row r="194">
          <cell r="A194" t="str">
            <v>JANEH</v>
          </cell>
          <cell r="B194" t="str">
            <v>janeh</v>
          </cell>
          <cell r="C194" t="str">
            <v>2328-9554</v>
          </cell>
          <cell r="D194" t="str">
            <v>2328-9562</v>
          </cell>
          <cell r="E194" t="str">
            <v>Journal of Ancient Near Eastern History</v>
          </cell>
          <cell r="F194" t="str">
            <v>Journal</v>
          </cell>
          <cell r="G194" t="str">
            <v>2014-02-26</v>
          </cell>
          <cell r="H194" t="str">
            <v>12</v>
          </cell>
          <cell r="I194">
            <v>2</v>
          </cell>
          <cell r="J194">
            <v>193</v>
          </cell>
          <cell r="K194">
            <v>185</v>
          </cell>
          <cell r="L194">
            <v>227</v>
          </cell>
          <cell r="M194">
            <v>193</v>
          </cell>
          <cell r="N194">
            <v>49</v>
          </cell>
          <cell r="O194">
            <v>227</v>
          </cell>
          <cell r="P194">
            <v>106</v>
          </cell>
          <cell r="Q194">
            <v>11</v>
          </cell>
          <cell r="R194">
            <v>24</v>
          </cell>
          <cell r="S194" t="str">
            <v>Theology and Religion</v>
          </cell>
          <cell r="T194" t="str">
            <v>De Gruyter</v>
          </cell>
          <cell r="U194" t="str">
            <v>English</v>
          </cell>
          <cell r="V194" t="str">
            <v>IF: 0.5 (2023, Journal Citation Reports (Clarivate, 2024))</v>
          </cell>
          <cell r="W194" t="str">
            <v>CC BY 4.0</v>
          </cell>
          <cell r="X194" t="str">
            <v>Hybrid</v>
          </cell>
        </row>
        <row r="195">
          <cell r="A195" t="str">
            <v>JBCPP</v>
          </cell>
          <cell r="B195" t="str">
            <v>jbcpp</v>
          </cell>
          <cell r="C195" t="str">
            <v>0792-6855</v>
          </cell>
          <cell r="D195" t="str">
            <v>2191-0286</v>
          </cell>
          <cell r="E195" t="str">
            <v>Journal of Basic and Clinical Physiology and Pharmacology</v>
          </cell>
          <cell r="F195" t="str">
            <v>Journal</v>
          </cell>
          <cell r="G195" t="str">
            <v>1986-12-01</v>
          </cell>
          <cell r="H195" t="str">
            <v>36</v>
          </cell>
          <cell r="I195">
            <v>6</v>
          </cell>
          <cell r="J195">
            <v>0</v>
          </cell>
          <cell r="K195">
            <v>715</v>
          </cell>
          <cell r="L195">
            <v>0</v>
          </cell>
          <cell r="M195">
            <v>0</v>
          </cell>
          <cell r="N195">
            <v>99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 t="str">
            <v>Medicine</v>
          </cell>
          <cell r="T195" t="str">
            <v>De Gruyter</v>
          </cell>
          <cell r="U195" t="str">
            <v>English</v>
          </cell>
          <cell r="V195" t="str">
            <v>CiteScore: 3.9 (2023, Scopus (Elsevier B.V., 2024)); SJR: 0.399 (2023, SJR (Scimago Lab, 2024; Data Source: Scopus)); SNIP: 0.606 (2023, CWTS Journal Indicators (CWTS B.V., 2024; Data Source: Scopus))</v>
          </cell>
          <cell r="W195" t="str">
            <v>CC BY 4.0</v>
          </cell>
          <cell r="X195" t="str">
            <v>Hybrid</v>
          </cell>
        </row>
        <row r="196">
          <cell r="A196" t="str">
            <v>JBGSG</v>
          </cell>
          <cell r="B196" t="str">
            <v>jbgsg</v>
          </cell>
          <cell r="C196" t="str">
            <v>1869-7038</v>
          </cell>
          <cell r="D196" t="str">
            <v>1869-7046</v>
          </cell>
          <cell r="E196" t="str">
            <v>Jahrbuch für Germanistische Sprachgeschichte</v>
          </cell>
          <cell r="F196" t="str">
            <v>Yearbook</v>
          </cell>
          <cell r="G196" t="str">
            <v>2012-11-15</v>
          </cell>
          <cell r="H196" t="str">
            <v>16</v>
          </cell>
          <cell r="I196">
            <v>1</v>
          </cell>
          <cell r="J196">
            <v>152</v>
          </cell>
          <cell r="K196">
            <v>146</v>
          </cell>
          <cell r="L196">
            <v>180</v>
          </cell>
          <cell r="M196">
            <v>152</v>
          </cell>
          <cell r="N196">
            <v>49</v>
          </cell>
          <cell r="O196">
            <v>180</v>
          </cell>
          <cell r="P196">
            <v>0</v>
          </cell>
          <cell r="Q196">
            <v>9</v>
          </cell>
          <cell r="R196">
            <v>19</v>
          </cell>
          <cell r="S196" t="str">
            <v>Linguistics and Semiotics</v>
          </cell>
          <cell r="T196" t="str">
            <v>De Gruyter</v>
          </cell>
          <cell r="U196" t="str">
            <v>German</v>
          </cell>
          <cell r="W196" t="str">
            <v>CC BY 4.0</v>
          </cell>
          <cell r="X196" t="str">
            <v>Hybrid</v>
          </cell>
        </row>
        <row r="197">
          <cell r="A197" t="str">
            <v>JBNST</v>
          </cell>
          <cell r="B197" t="str">
            <v>jbnst</v>
          </cell>
          <cell r="C197" t="str">
            <v>0021-4027</v>
          </cell>
          <cell r="D197" t="str">
            <v>2366-049X</v>
          </cell>
          <cell r="E197" t="str">
            <v>Jahrbücher für Nationalökonomie und Statistik</v>
          </cell>
          <cell r="F197" t="str">
            <v>Journal</v>
          </cell>
          <cell r="G197" t="str">
            <v>1863-01-01</v>
          </cell>
          <cell r="H197" t="str">
            <v>245</v>
          </cell>
          <cell r="I197">
            <v>6</v>
          </cell>
          <cell r="J197">
            <v>644</v>
          </cell>
          <cell r="K197">
            <v>620</v>
          </cell>
          <cell r="L197">
            <v>656</v>
          </cell>
          <cell r="M197">
            <v>319</v>
          </cell>
          <cell r="N197">
            <v>99</v>
          </cell>
          <cell r="O197">
            <v>345</v>
          </cell>
          <cell r="P197">
            <v>118</v>
          </cell>
          <cell r="Q197">
            <v>30</v>
          </cell>
          <cell r="R197">
            <v>52</v>
          </cell>
          <cell r="S197" t="str">
            <v>Business and Economics</v>
          </cell>
          <cell r="T197" t="str">
            <v>De Gruyter Oldenbourg</v>
          </cell>
          <cell r="U197" t="str">
            <v>English</v>
          </cell>
          <cell r="V197" t="str">
            <v>IF: 1.1 (2023, Journal Citation Reports (Clarivate, 2024)); 5-Year-IF: 1.7 (2023, Journal Citation Reports (Clarivate, 2024)); CiteScore: 2.7 (2023, Scopus (Elsevier B.V., 2024)); SJR: 0.629 (2023, SJR (Scimago Lab, 2024; Data Source: Scopus)); SNIP: 0.903 (2023, CWTS Journal Indicators (CWTS B.V., 2024; Data Source: Scopus))</v>
          </cell>
          <cell r="W197" t="str">
            <v>CC BY 4.0</v>
          </cell>
          <cell r="X197" t="str">
            <v>S2O</v>
          </cell>
        </row>
        <row r="198">
          <cell r="A198" t="str">
            <v>JBPA</v>
          </cell>
          <cell r="B198" t="str">
            <v>jbpa</v>
          </cell>
          <cell r="C198" t="str">
            <v>2192-4279</v>
          </cell>
          <cell r="D198" t="str">
            <v>2192-4287</v>
          </cell>
          <cell r="E198" t="str">
            <v>Internationales Jahrbuch für philosophische Anthropologie</v>
          </cell>
          <cell r="F198" t="str">
            <v>Yearbook</v>
          </cell>
          <cell r="G198" t="str">
            <v>2012-01-01</v>
          </cell>
          <cell r="H198" t="str">
            <v>15</v>
          </cell>
          <cell r="I198">
            <v>1</v>
          </cell>
          <cell r="J198">
            <v>154</v>
          </cell>
          <cell r="K198">
            <v>148</v>
          </cell>
          <cell r="L198">
            <v>187</v>
          </cell>
          <cell r="M198">
            <v>154</v>
          </cell>
          <cell r="N198">
            <v>49</v>
          </cell>
          <cell r="O198">
            <v>187</v>
          </cell>
          <cell r="P198">
            <v>0</v>
          </cell>
          <cell r="Q198">
            <v>9</v>
          </cell>
          <cell r="R198">
            <v>19</v>
          </cell>
          <cell r="S198" t="str">
            <v>Philosophy</v>
          </cell>
          <cell r="T198" t="str">
            <v>De Gruyter (A)</v>
          </cell>
          <cell r="U198" t="str">
            <v>German</v>
          </cell>
          <cell r="W198" t="str">
            <v>CC BY 4.0</v>
          </cell>
          <cell r="X198" t="str">
            <v>Hybrid</v>
          </cell>
        </row>
        <row r="199">
          <cell r="A199" t="str">
            <v>JBR</v>
          </cell>
          <cell r="B199" t="str">
            <v>jbr</v>
          </cell>
          <cell r="C199" t="str">
            <v>2329-440X</v>
          </cell>
          <cell r="D199" t="str">
            <v>2329-4434</v>
          </cell>
          <cell r="E199" t="str">
            <v>Journal of the Bible and its Reception</v>
          </cell>
          <cell r="F199" t="str">
            <v>Journal</v>
          </cell>
          <cell r="G199" t="str">
            <v>2014-06-28</v>
          </cell>
          <cell r="H199" t="str">
            <v>12</v>
          </cell>
          <cell r="I199">
            <v>2</v>
          </cell>
          <cell r="J199">
            <v>139</v>
          </cell>
          <cell r="K199">
            <v>134</v>
          </cell>
          <cell r="L199">
            <v>165</v>
          </cell>
          <cell r="M199">
            <v>139</v>
          </cell>
          <cell r="N199">
            <v>49</v>
          </cell>
          <cell r="O199">
            <v>165</v>
          </cell>
          <cell r="P199">
            <v>76</v>
          </cell>
          <cell r="Q199">
            <v>11</v>
          </cell>
          <cell r="R199">
            <v>24</v>
          </cell>
          <cell r="S199" t="str">
            <v>Theology and Religion</v>
          </cell>
          <cell r="T199" t="str">
            <v>De Gruyter</v>
          </cell>
          <cell r="U199" t="str">
            <v>English</v>
          </cell>
          <cell r="W199" t="str">
            <v>CC BY 4.0</v>
          </cell>
          <cell r="X199" t="str">
            <v>Hybrid</v>
          </cell>
        </row>
        <row r="200">
          <cell r="A200" t="str">
            <v>JBVELA</v>
          </cell>
          <cell r="B200" t="str">
            <v>jbvela</v>
          </cell>
          <cell r="C200" t="str">
            <v>2194-5861</v>
          </cell>
          <cell r="D200" t="str">
            <v>1932-9156</v>
          </cell>
          <cell r="E200" t="str">
            <v>Journal of Business Valuation and Economic Loss Analysis</v>
          </cell>
          <cell r="F200" t="str">
            <v>Journal</v>
          </cell>
          <cell r="G200" t="str">
            <v>2006-01-01</v>
          </cell>
          <cell r="H200" t="str">
            <v>20</v>
          </cell>
          <cell r="I200">
            <v>1</v>
          </cell>
          <cell r="J200">
            <v>0</v>
          </cell>
          <cell r="K200">
            <v>295</v>
          </cell>
          <cell r="L200">
            <v>0</v>
          </cell>
          <cell r="M200">
            <v>0</v>
          </cell>
          <cell r="N200">
            <v>99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 t="str">
            <v>Business and Economics</v>
          </cell>
          <cell r="T200" t="str">
            <v>De Gruyter</v>
          </cell>
          <cell r="U200" t="str">
            <v>English</v>
          </cell>
          <cell r="V200" t="str">
            <v>CiteScore: 0.4 (2023, Scopus (Elsevier B.V., 2024)); SJR: 0.113 (2023, SJR (Scimago Lab, 2024; Data Source: Scopus)); SNIP: 0.101 (2023, CWTS Journal Indicators (CWTS B.V., 2024; Data Source: Scopus))</v>
          </cell>
          <cell r="W200" t="str">
            <v>CC BY 4.0</v>
          </cell>
          <cell r="X200" t="str">
            <v>Hybrid</v>
          </cell>
        </row>
        <row r="201">
          <cell r="A201" t="str">
            <v>JBWG</v>
          </cell>
          <cell r="B201" t="str">
            <v>jbwg</v>
          </cell>
          <cell r="C201" t="str">
            <v>0075-2800</v>
          </cell>
          <cell r="D201" t="str">
            <v>2196-6842</v>
          </cell>
          <cell r="E201" t="str">
            <v>Jahrbuch für Wirtschaftsgeschichte / Economic History Yearbook</v>
          </cell>
          <cell r="F201" t="str">
            <v>Journal</v>
          </cell>
          <cell r="G201" t="str">
            <v>1960-06-15</v>
          </cell>
          <cell r="H201" t="str">
            <v>66</v>
          </cell>
          <cell r="I201">
            <v>2</v>
          </cell>
          <cell r="J201">
            <v>233</v>
          </cell>
          <cell r="K201">
            <v>225</v>
          </cell>
          <cell r="L201">
            <v>269</v>
          </cell>
          <cell r="M201">
            <v>233</v>
          </cell>
          <cell r="N201">
            <v>49</v>
          </cell>
          <cell r="O201">
            <v>260</v>
          </cell>
          <cell r="P201">
            <v>128</v>
          </cell>
          <cell r="Q201">
            <v>11</v>
          </cell>
          <cell r="R201">
            <v>24</v>
          </cell>
          <cell r="S201" t="str">
            <v>History</v>
          </cell>
          <cell r="T201" t="str">
            <v>Oldenbourg Wissenschaftsverlag</v>
          </cell>
          <cell r="U201" t="str">
            <v>German</v>
          </cell>
          <cell r="V201" t="str">
            <v>IF: 0.2 (2023, Journal Citation Reports (Clarivate, 2024)); CiteScore: 0.3 (2023, Scopus (Elsevier B.V., 2024)); SJR: 0.155 (2023, SJR (Scimago Lab, 2024; Data Source: Scopus)); SNIP: 0.383 (2023, CWTS Journal Indicators (CWTS B.V., 2024; Data Source: Scopus))</v>
          </cell>
          <cell r="W201" t="str">
            <v>CC BY-NC-ND 4.0</v>
          </cell>
          <cell r="X201" t="str">
            <v>S2O</v>
          </cell>
        </row>
        <row r="202">
          <cell r="A202" t="str">
            <v>JCA</v>
          </cell>
          <cell r="B202" t="str">
            <v>jca</v>
          </cell>
          <cell r="C202" t="str">
            <v>2472-9914</v>
          </cell>
          <cell r="D202" t="str">
            <v>2472-9906</v>
          </cell>
          <cell r="E202" t="str">
            <v>Journal of Contemporary Antisemitism</v>
          </cell>
          <cell r="F202" t="str">
            <v>Journal</v>
          </cell>
          <cell r="G202" t="str">
            <v>2017-01-01</v>
          </cell>
          <cell r="H202" t="str">
            <v>8</v>
          </cell>
          <cell r="I202">
            <v>2</v>
          </cell>
          <cell r="J202">
            <v>0</v>
          </cell>
          <cell r="K202">
            <v>287</v>
          </cell>
          <cell r="L202">
            <v>564</v>
          </cell>
          <cell r="M202">
            <v>0</v>
          </cell>
          <cell r="N202">
            <v>61</v>
          </cell>
          <cell r="O202">
            <v>122</v>
          </cell>
          <cell r="P202">
            <v>0</v>
          </cell>
          <cell r="Q202">
            <v>0</v>
          </cell>
          <cell r="R202">
            <v>0</v>
          </cell>
          <cell r="S202" t="str">
            <v>Jewish Studies</v>
          </cell>
          <cell r="T202" t="str">
            <v>Academic Studies Press</v>
          </cell>
          <cell r="U202" t="str">
            <v>English</v>
          </cell>
          <cell r="X202" t="str">
            <v>Read Only</v>
          </cell>
        </row>
        <row r="203">
          <cell r="A203" t="str">
            <v>JCCALL</v>
          </cell>
          <cell r="B203" t="str">
            <v>jccall</v>
          </cell>
          <cell r="D203" t="str">
            <v>2748-3479</v>
          </cell>
          <cell r="E203" t="str">
            <v>Journal of China Computer-Assisted Language Learning</v>
          </cell>
          <cell r="F203" t="str">
            <v>Journal</v>
          </cell>
          <cell r="G203" t="str">
            <v>2021-08-20</v>
          </cell>
          <cell r="H203" t="str">
            <v>5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 t="str">
            <v>Linguistics and Semiotics</v>
          </cell>
          <cell r="T203" t="str">
            <v>De Gruyter</v>
          </cell>
          <cell r="U203" t="str">
            <v>English</v>
          </cell>
          <cell r="W203" t="str">
            <v>CC BY 4.0</v>
          </cell>
          <cell r="X203" t="str">
            <v>Sponsored</v>
          </cell>
        </row>
        <row r="204">
          <cell r="A204" t="str">
            <v>JCDE</v>
          </cell>
          <cell r="B204" t="str">
            <v>jcde</v>
          </cell>
          <cell r="C204" t="str">
            <v>2195-0156</v>
          </cell>
          <cell r="D204" t="str">
            <v>2195-0164</v>
          </cell>
          <cell r="E204" t="str">
            <v>Journal of Contemporary Drama in English</v>
          </cell>
          <cell r="F204" t="str">
            <v>Journal</v>
          </cell>
          <cell r="G204" t="str">
            <v>2013-05-24</v>
          </cell>
          <cell r="H204" t="str">
            <v>13</v>
          </cell>
          <cell r="I204">
            <v>2</v>
          </cell>
          <cell r="J204">
            <v>218</v>
          </cell>
          <cell r="K204">
            <v>210</v>
          </cell>
          <cell r="L204">
            <v>256</v>
          </cell>
          <cell r="M204">
            <v>218</v>
          </cell>
          <cell r="N204">
            <v>49</v>
          </cell>
          <cell r="O204">
            <v>256</v>
          </cell>
          <cell r="P204">
            <v>120</v>
          </cell>
          <cell r="Q204">
            <v>11</v>
          </cell>
          <cell r="R204">
            <v>24</v>
          </cell>
          <cell r="S204" t="str">
            <v>Literary Studies</v>
          </cell>
          <cell r="T204" t="str">
            <v>De Gruyter</v>
          </cell>
          <cell r="U204" t="str">
            <v>English</v>
          </cell>
          <cell r="V204" t="str">
            <v>IF: 0.4 (2023, Journal Citation Reports (Clarivate, 2024)); 5-Year-IF: 0.3 (2023, Journal Citation Reports (Clarivate, 2024)); CiteScore: 0.8 (2023, Scopus (Elsevier B.V., 2024)); SJR: 0.141 (2023, SJR (Scimago Lab, 2024; Data Source: Scopus)); SNIP: 0.787 (2023, CWTS Journal Indicators (CWTS B.V., 2024; Data Source: Scopus))</v>
          </cell>
          <cell r="W204" t="str">
            <v>CC BY 4.0</v>
          </cell>
          <cell r="X204" t="str">
            <v>Hybrid</v>
          </cell>
        </row>
        <row r="205">
          <cell r="A205" t="str">
            <v>JCFS</v>
          </cell>
          <cell r="B205" t="str">
            <v>jcfs</v>
          </cell>
          <cell r="C205" t="str">
            <v>2702-2277</v>
          </cell>
          <cell r="D205" t="str">
            <v>2702-2285</v>
          </cell>
          <cell r="E205" t="str">
            <v>Journal of Chinese Film Studies</v>
          </cell>
          <cell r="F205" t="str">
            <v>Journal</v>
          </cell>
          <cell r="G205" t="str">
            <v>2021-05-20</v>
          </cell>
          <cell r="H205" t="str">
            <v>5</v>
          </cell>
          <cell r="I205">
            <v>3</v>
          </cell>
          <cell r="J205">
            <v>488</v>
          </cell>
          <cell r="K205">
            <v>470</v>
          </cell>
          <cell r="L205">
            <v>573</v>
          </cell>
          <cell r="M205">
            <v>49</v>
          </cell>
          <cell r="N205">
            <v>99</v>
          </cell>
          <cell r="O205">
            <v>58</v>
          </cell>
          <cell r="P205">
            <v>179</v>
          </cell>
          <cell r="Q205">
            <v>15</v>
          </cell>
          <cell r="R205">
            <v>34</v>
          </cell>
          <cell r="S205" t="str">
            <v>Cultural Studies</v>
          </cell>
          <cell r="T205" t="str">
            <v>De Gruyter</v>
          </cell>
          <cell r="U205" t="str">
            <v>English</v>
          </cell>
          <cell r="V205" t="str">
            <v>CiteScore: 0.3 (2023, Scopus (Elsevier B.V., 2024)); SJR: 0.104 (2023, SJR (Scimago Lab, 2024; Data Source: Scopus)); SNIP: 0.727 (2023, CWTS Journal Indicators (CWTS B.V., 2024; Data Source: Scopus))</v>
          </cell>
          <cell r="W205" t="str">
            <v>CC BY 4.0</v>
          </cell>
          <cell r="X205" t="str">
            <v>Hybrid</v>
          </cell>
        </row>
        <row r="206">
          <cell r="A206" t="str">
            <v>JCI</v>
          </cell>
          <cell r="B206" t="str">
            <v>jci</v>
          </cell>
          <cell r="C206" t="str">
            <v>2193-3677</v>
          </cell>
          <cell r="D206" t="str">
            <v>2193-3685</v>
          </cell>
          <cell r="E206" t="str">
            <v xml:space="preserve">Journal of Causal Inference </v>
          </cell>
          <cell r="F206" t="str">
            <v>Journal</v>
          </cell>
          <cell r="G206" t="str">
            <v>2013-06-01</v>
          </cell>
          <cell r="H206" t="str">
            <v>13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 t="str">
            <v>Mathematics</v>
          </cell>
          <cell r="T206" t="str">
            <v>De Gruyter</v>
          </cell>
          <cell r="U206" t="str">
            <v>English</v>
          </cell>
          <cell r="V206" t="str">
            <v>IF: 1.7 (2023, Journal Citation Reports (Clarivate, 2024)); 5-Year-IF: 2.5 (2023, Journal Citation Reports (Clarivate, 2024)); CiteScore: 1.9 (2023, Scopus (Elsevier B.V., 2024)); SJR: 0.849 (2023, SJR (Scimago Lab, 2024; Data Source: Scopus)); SNIP: 0.789 (2023, CWTS Journal Indicators (CWTS B.V., 2024; Data Source: Scopus))</v>
          </cell>
          <cell r="W206" t="str">
            <v>CC BY 4.0</v>
          </cell>
          <cell r="X206" t="str">
            <v>APC</v>
          </cell>
        </row>
        <row r="207">
          <cell r="A207" t="str">
            <v>JCIEA</v>
          </cell>
          <cell r="B207" t="str">
            <v>jciea</v>
          </cell>
          <cell r="D207" t="str">
            <v>2747-7576</v>
          </cell>
          <cell r="E207" t="str">
            <v>Journal of Cultural Interaction in East Asia</v>
          </cell>
          <cell r="F207" t="str">
            <v>Journal</v>
          </cell>
          <cell r="G207" t="str">
            <v>2010-01-01</v>
          </cell>
          <cell r="H207" t="str">
            <v>16</v>
          </cell>
          <cell r="I207">
            <v>2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 t="str">
            <v>Cultural Studies</v>
          </cell>
          <cell r="T207" t="str">
            <v>De Gruyter</v>
          </cell>
          <cell r="U207" t="str">
            <v>English</v>
          </cell>
          <cell r="W207" t="str">
            <v>CC BY 4.0</v>
          </cell>
          <cell r="X207" t="str">
            <v>Sponsored</v>
          </cell>
        </row>
        <row r="208">
          <cell r="A208" t="str">
            <v>JCIM</v>
          </cell>
          <cell r="B208" t="str">
            <v>jcim</v>
          </cell>
          <cell r="C208" t="str">
            <v>2194-6329</v>
          </cell>
          <cell r="D208" t="str">
            <v>1553-3840</v>
          </cell>
          <cell r="E208" t="str">
            <v>Journal of Complementary and Integrative Medicine</v>
          </cell>
          <cell r="F208" t="str">
            <v>Journal</v>
          </cell>
          <cell r="G208" t="str">
            <v>2004-01-01</v>
          </cell>
          <cell r="H208" t="str">
            <v>22</v>
          </cell>
          <cell r="I208">
            <v>4</v>
          </cell>
          <cell r="J208">
            <v>0</v>
          </cell>
          <cell r="K208">
            <v>334</v>
          </cell>
          <cell r="L208">
            <v>0</v>
          </cell>
          <cell r="M208">
            <v>0</v>
          </cell>
          <cell r="N208">
            <v>99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 t="str">
            <v>Medicine</v>
          </cell>
          <cell r="T208" t="str">
            <v>De Gruyter</v>
          </cell>
          <cell r="U208" t="str">
            <v>English</v>
          </cell>
          <cell r="V208" t="str">
            <v>CiteScore: 3.1 (2023, Scopus (Elsevier B.V., 2024)); SJR: 0.337 (2023, SJR (Scimago Lab, 2024; Data Source: Scopus)); SNIP: 0.553 (2023, CWTS Journal Indicators (CWTS B.V., 2024; Data Source: Scopus))</v>
          </cell>
          <cell r="W208" t="str">
            <v>CC BY 4.0</v>
          </cell>
          <cell r="X208" t="str">
            <v>Hybrid</v>
          </cell>
        </row>
        <row r="209">
          <cell r="A209" t="str">
            <v>JCSSS</v>
          </cell>
          <cell r="B209" t="str">
            <v>jcsss</v>
          </cell>
          <cell r="D209" t="str">
            <v>2688-4747</v>
          </cell>
          <cell r="E209" t="str">
            <v>Journal of the Canadian Society for Syriac Studies</v>
          </cell>
          <cell r="F209" t="str">
            <v>Journal</v>
          </cell>
          <cell r="G209" t="str">
            <v>2008-10-28</v>
          </cell>
          <cell r="H209" t="str">
            <v>25</v>
          </cell>
          <cell r="I209">
            <v>1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 t="str">
            <v>Classical and Ancient Near Eastern Studies</v>
          </cell>
          <cell r="T209" t="str">
            <v>Gorgias Press</v>
          </cell>
          <cell r="U209" t="str">
            <v>English</v>
          </cell>
          <cell r="X209" t="str">
            <v>OA by Partner</v>
          </cell>
        </row>
        <row r="210">
          <cell r="A210" t="str">
            <v>JDH</v>
          </cell>
          <cell r="B210" t="str">
            <v>jdh</v>
          </cell>
          <cell r="D210" t="str">
            <v>2747-5271</v>
          </cell>
          <cell r="E210" t="str">
            <v>Journal of Digital History</v>
          </cell>
          <cell r="F210" t="str">
            <v>Journal</v>
          </cell>
          <cell r="G210" t="str">
            <v>2022-10-18</v>
          </cell>
          <cell r="H210" t="str">
            <v>4</v>
          </cell>
          <cell r="I210">
            <v>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 t="str">
            <v>History</v>
          </cell>
          <cell r="T210" t="str">
            <v>De Gruyter Oldenbourg</v>
          </cell>
          <cell r="U210" t="str">
            <v>English</v>
          </cell>
          <cell r="W210" t="str">
            <v>CC BY-NC-ND 4.0</v>
          </cell>
          <cell r="X210" t="str">
            <v>Sponsored</v>
          </cell>
        </row>
        <row r="211">
          <cell r="A211" t="str">
            <v>JEEH</v>
          </cell>
          <cell r="B211" t="str">
            <v>jeeh</v>
          </cell>
          <cell r="C211" t="str">
            <v>2194-5799</v>
          </cell>
          <cell r="D211" t="str">
            <v>2153-1552</v>
          </cell>
          <cell r="E211" t="str">
            <v>Journal des Économistes et des Études Humaines</v>
          </cell>
          <cell r="F211" t="str">
            <v>Journal</v>
          </cell>
          <cell r="G211" t="str">
            <v>1995-01-01</v>
          </cell>
          <cell r="H211" t="str">
            <v>31</v>
          </cell>
          <cell r="I211">
            <v>1</v>
          </cell>
          <cell r="J211">
            <v>0</v>
          </cell>
          <cell r="K211">
            <v>392</v>
          </cell>
          <cell r="L211">
            <v>0</v>
          </cell>
          <cell r="M211">
            <v>0</v>
          </cell>
          <cell r="N211">
            <v>99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 t="str">
            <v>Business and Economics</v>
          </cell>
          <cell r="T211" t="str">
            <v>De Gruyter</v>
          </cell>
          <cell r="U211" t="str">
            <v>English</v>
          </cell>
          <cell r="V211" t="str">
            <v>CiteScore: 0.1 (2023, Scopus (Elsevier B.V., 2024)); SJR: 0.105 (2023, SJR (Scimago Lab, 2024; Data Source: Scopus)); SNIP: 0.026 (2023, CWTS Journal Indicators (CWTS B.V., 2024; Data Source: Scopus))</v>
          </cell>
          <cell r="W211" t="str">
            <v>CC BY 4.0</v>
          </cell>
          <cell r="X211" t="str">
            <v>Hybrid</v>
          </cell>
        </row>
        <row r="212">
          <cell r="A212" t="str">
            <v>JELF</v>
          </cell>
          <cell r="B212" t="str">
            <v>jelf</v>
          </cell>
          <cell r="C212" t="str">
            <v>2191-9216</v>
          </cell>
          <cell r="D212" t="str">
            <v>2191-933X</v>
          </cell>
          <cell r="E212" t="str">
            <v>Journal of English as a Lingua Franca</v>
          </cell>
          <cell r="F212" t="str">
            <v>Journal</v>
          </cell>
          <cell r="G212" t="str">
            <v>2012-03-15</v>
          </cell>
          <cell r="H212" t="str">
            <v>14</v>
          </cell>
          <cell r="I212">
            <v>2</v>
          </cell>
          <cell r="J212">
            <v>200</v>
          </cell>
          <cell r="K212">
            <v>193</v>
          </cell>
          <cell r="L212">
            <v>238</v>
          </cell>
          <cell r="M212">
            <v>200</v>
          </cell>
          <cell r="N212">
            <v>49</v>
          </cell>
          <cell r="O212">
            <v>238</v>
          </cell>
          <cell r="P212">
            <v>110</v>
          </cell>
          <cell r="Q212">
            <v>11</v>
          </cell>
          <cell r="R212">
            <v>24</v>
          </cell>
          <cell r="S212" t="str">
            <v>Linguistics and Semiotics</v>
          </cell>
          <cell r="T212" t="str">
            <v>De Gruyter Mouton</v>
          </cell>
          <cell r="U212" t="str">
            <v>English</v>
          </cell>
          <cell r="V212" t="str">
            <v>IF: 0.8 (2023, Journal Citation Reports (Clarivate, 2024)); 5-Year-IF: 1.1 (2023, Journal Citation Reports (Clarivate, 2024)); CiteScore: 1.7 (2023, Scopus (Elsevier B.V., 2024)); SJR: 0.363 (2023, SJR (Scimago Lab, 2024; Data Source: Scopus)); SNIP: 0.716 (2023, CWTS Journal Indicators (CWTS B.V., 2024; Data Source: Scopus))</v>
          </cell>
          <cell r="W212" t="str">
            <v>CC BY 4.0</v>
          </cell>
          <cell r="X212" t="str">
            <v>Hybrid</v>
          </cell>
        </row>
        <row r="213">
          <cell r="A213" t="str">
            <v>JEM</v>
          </cell>
          <cell r="B213" t="str">
            <v>jem</v>
          </cell>
          <cell r="C213" t="str">
            <v>2194-6345</v>
          </cell>
          <cell r="D213" t="str">
            <v>2156-6674</v>
          </cell>
          <cell r="E213" t="str">
            <v>Journal of Econometric Methods</v>
          </cell>
          <cell r="F213" t="str">
            <v>Journal</v>
          </cell>
          <cell r="G213" t="str">
            <v>2011-01-01</v>
          </cell>
          <cell r="H213" t="str">
            <v>14</v>
          </cell>
          <cell r="I213">
            <v>2</v>
          </cell>
          <cell r="J213">
            <v>0</v>
          </cell>
          <cell r="K213">
            <v>358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 t="str">
            <v>Business and Economics</v>
          </cell>
          <cell r="T213" t="str">
            <v>De Gruyter</v>
          </cell>
          <cell r="U213" t="str">
            <v>English</v>
          </cell>
          <cell r="V213" t="str">
            <v>CiteScore: 2.2 (2023, Scopus (Elsevier B.V., 2024)); SJR: 0.525 (2023, SJR (Scimago Lab, 2024; Data Source: Scopus)); SNIP: 0.787 (2023, CWTS Journal Indicators (CWTS B.V., 2024; Data Source: Scopus))</v>
          </cell>
          <cell r="W213" t="str">
            <v>CC BY 4.0</v>
          </cell>
          <cell r="X213" t="str">
            <v>Hybrid</v>
          </cell>
        </row>
        <row r="214">
          <cell r="A214" t="str">
            <v>JEMC</v>
          </cell>
          <cell r="B214" t="str">
            <v>jemc</v>
          </cell>
          <cell r="C214" t="str">
            <v>2196-6648</v>
          </cell>
          <cell r="D214" t="str">
            <v>2196-6656</v>
          </cell>
          <cell r="E214" t="str">
            <v>Journal of Early Modern Christianity</v>
          </cell>
          <cell r="F214" t="str">
            <v>Journal</v>
          </cell>
          <cell r="G214" t="str">
            <v>2014-05-28</v>
          </cell>
          <cell r="H214" t="str">
            <v>12</v>
          </cell>
          <cell r="I214">
            <v>2</v>
          </cell>
          <cell r="J214">
            <v>207</v>
          </cell>
          <cell r="K214">
            <v>199</v>
          </cell>
          <cell r="L214">
            <v>245</v>
          </cell>
          <cell r="M214">
            <v>207</v>
          </cell>
          <cell r="N214">
            <v>49</v>
          </cell>
          <cell r="O214">
            <v>245</v>
          </cell>
          <cell r="P214">
            <v>114</v>
          </cell>
          <cell r="Q214">
            <v>11</v>
          </cell>
          <cell r="R214">
            <v>24</v>
          </cell>
          <cell r="S214" t="str">
            <v>Theology and Religion</v>
          </cell>
          <cell r="T214" t="str">
            <v>De Gruyter</v>
          </cell>
          <cell r="U214" t="str">
            <v>English</v>
          </cell>
          <cell r="V214" t="str">
            <v>IF: 0.1 (2023, Journal Citation Reports (Clarivate, 2024)); CiteScore: 0.2 (2023, Scopus (Elsevier B.V., 2024)); SJR: 0.101 (2023, SJR (Scimago Lab, 2024; Data Source: Scopus))</v>
          </cell>
          <cell r="W214" t="str">
            <v>CC BY 4.0</v>
          </cell>
          <cell r="X214" t="str">
            <v>Hybrid</v>
          </cell>
        </row>
        <row r="215">
          <cell r="A215" t="str">
            <v>JETL</v>
          </cell>
          <cell r="B215" t="str">
            <v>jetl</v>
          </cell>
          <cell r="C215" t="str">
            <v>1868-9612</v>
          </cell>
          <cell r="D215" t="str">
            <v>1868-9620</v>
          </cell>
          <cell r="E215" t="str">
            <v>Journal of European Tort Law</v>
          </cell>
          <cell r="F215" t="str">
            <v>Journal</v>
          </cell>
          <cell r="G215" t="str">
            <v>1998-01-01</v>
          </cell>
          <cell r="H215" t="str">
            <v>16</v>
          </cell>
          <cell r="I215">
            <v>3</v>
          </cell>
          <cell r="J215">
            <v>364</v>
          </cell>
          <cell r="K215">
            <v>350</v>
          </cell>
          <cell r="L215">
            <v>429</v>
          </cell>
          <cell r="M215">
            <v>364</v>
          </cell>
          <cell r="N215">
            <v>99</v>
          </cell>
          <cell r="O215">
            <v>429</v>
          </cell>
          <cell r="P215">
            <v>133</v>
          </cell>
          <cell r="Q215">
            <v>16</v>
          </cell>
          <cell r="R215">
            <v>36</v>
          </cell>
          <cell r="S215" t="str">
            <v xml:space="preserve">Law </v>
          </cell>
          <cell r="T215" t="str">
            <v>De Gruyter</v>
          </cell>
          <cell r="U215" t="str">
            <v>English</v>
          </cell>
          <cell r="V215" t="str">
            <v>CiteScore: 1.3 (2023, Scopus (Elsevier B.V., 2024)); SJR: 0.202 (2023, SJR (Scimago Lab, 2024; Data Source: Scopus)); SNIP: 1.177 (2023, CWTS Journal Indicators (CWTS B.V., 2024; Data Source: Scopus))</v>
          </cell>
          <cell r="W215" t="str">
            <v>CC BY 4.0</v>
          </cell>
          <cell r="X215" t="str">
            <v>Hybrid</v>
          </cell>
        </row>
        <row r="216">
          <cell r="A216" t="str">
            <v>JGD</v>
          </cell>
          <cell r="B216" t="str">
            <v>jgd</v>
          </cell>
          <cell r="C216" t="str">
            <v>2194-6353</v>
          </cell>
          <cell r="D216" t="str">
            <v>1948-1837</v>
          </cell>
          <cell r="E216" t="str">
            <v xml:space="preserve">Journal of Globalization and Development </v>
          </cell>
          <cell r="F216" t="str">
            <v>Journal</v>
          </cell>
          <cell r="G216" t="str">
            <v>2010-01-01</v>
          </cell>
          <cell r="H216" t="str">
            <v>16</v>
          </cell>
          <cell r="I216">
            <v>2</v>
          </cell>
          <cell r="J216">
            <v>0</v>
          </cell>
          <cell r="K216">
            <v>506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 t="str">
            <v>Business and Economics</v>
          </cell>
          <cell r="T216" t="str">
            <v>De Gruyter</v>
          </cell>
          <cell r="U216" t="str">
            <v>English</v>
          </cell>
          <cell r="V216" t="str">
            <v>CiteScore: 1.2 (2023, Scopus (Elsevier B.V., 2024)); SJR: 0.339 (2023, SJR (Scimago Lab, 2024; Data Source: Scopus)); SNIP: 0.356 (2023, CWTS Journal Indicators (CWTS B.V., 2024; Data Source: Scopus))</v>
          </cell>
          <cell r="W216" t="str">
            <v>CC BY 4.0</v>
          </cell>
          <cell r="X216" t="str">
            <v>Hybrid</v>
          </cell>
        </row>
        <row r="217">
          <cell r="A217" t="str">
            <v>JGOD</v>
          </cell>
          <cell r="B217" t="str">
            <v>jgmo</v>
          </cell>
          <cell r="C217" t="str">
            <v>0075-2614</v>
          </cell>
          <cell r="D217" t="str">
            <v>2191-9909</v>
          </cell>
          <cell r="E217" t="str">
            <v>Jahrbuch für die Geschichte Mittel- und Ostdeutschlands</v>
          </cell>
          <cell r="F217" t="str">
            <v>Yearbook</v>
          </cell>
          <cell r="G217" t="str">
            <v>1952-01-01</v>
          </cell>
          <cell r="H217" t="str">
            <v>71</v>
          </cell>
          <cell r="I217">
            <v>1</v>
          </cell>
          <cell r="J217">
            <v>171</v>
          </cell>
          <cell r="K217">
            <v>165</v>
          </cell>
          <cell r="L217">
            <v>203</v>
          </cell>
          <cell r="M217">
            <v>171</v>
          </cell>
          <cell r="N217">
            <v>49</v>
          </cell>
          <cell r="O217">
            <v>203</v>
          </cell>
          <cell r="P217">
            <v>0</v>
          </cell>
          <cell r="Q217">
            <v>9</v>
          </cell>
          <cell r="R217">
            <v>19</v>
          </cell>
          <cell r="S217" t="str">
            <v>History</v>
          </cell>
          <cell r="T217" t="str">
            <v>De Gruyter</v>
          </cell>
          <cell r="U217" t="str">
            <v>German</v>
          </cell>
          <cell r="W217" t="str">
            <v>CC BY 4.0</v>
          </cell>
          <cell r="X217" t="str">
            <v>Hybrid</v>
          </cell>
        </row>
        <row r="218">
          <cell r="A218" t="str">
            <v>JGT</v>
          </cell>
          <cell r="B218" t="str">
            <v>jgth</v>
          </cell>
          <cell r="C218" t="str">
            <v>1433-5883</v>
          </cell>
          <cell r="D218" t="str">
            <v>1435-4446</v>
          </cell>
          <cell r="E218" t="str">
            <v>Journal of Group Theory</v>
          </cell>
          <cell r="F218" t="str">
            <v>Journal</v>
          </cell>
          <cell r="G218" t="str">
            <v>1998-01-01</v>
          </cell>
          <cell r="H218" t="str">
            <v>28</v>
          </cell>
          <cell r="I218">
            <v>6</v>
          </cell>
          <cell r="J218">
            <v>586</v>
          </cell>
          <cell r="K218">
            <v>564</v>
          </cell>
          <cell r="L218">
            <v>688</v>
          </cell>
          <cell r="M218">
            <v>586</v>
          </cell>
          <cell r="N218">
            <v>99</v>
          </cell>
          <cell r="O218">
            <v>688</v>
          </cell>
          <cell r="P218">
            <v>107</v>
          </cell>
          <cell r="Q218">
            <v>30</v>
          </cell>
          <cell r="R218">
            <v>52</v>
          </cell>
          <cell r="S218" t="str">
            <v>Mathematics</v>
          </cell>
          <cell r="T218" t="str">
            <v>De Gruyter</v>
          </cell>
          <cell r="U218" t="str">
            <v>English</v>
          </cell>
          <cell r="V218" t="str">
            <v>IF: 0.4 (2023, Journal Citation Reports (Clarivate, 2024)); 5-Year-IF: 0.4 (2023, Journal Citation Reports (Clarivate, 2024)); CiteScore: 1.0 (2023, Scopus (Elsevier B.V., 2024)); SJR: 0.560 (2023, SJR (Scimago Lab, 2024; Data Source: Scopus)); SNIP: 0.909 (2023, CWTS Journal Indicators (CWTS B.V., 2024; Data Source: Scopus))</v>
          </cell>
          <cell r="W218" t="str">
            <v>CC BY 4.0</v>
          </cell>
          <cell r="X218" t="str">
            <v>Hybrid</v>
          </cell>
        </row>
        <row r="219">
          <cell r="A219" t="str">
            <v>JHSEM</v>
          </cell>
          <cell r="B219" t="str">
            <v>jhsem</v>
          </cell>
          <cell r="C219" t="str">
            <v>2194-6361</v>
          </cell>
          <cell r="D219" t="str">
            <v>1547-7355</v>
          </cell>
          <cell r="E219" t="str">
            <v>Journal of Homeland Security and Emergency Management</v>
          </cell>
          <cell r="F219" t="str">
            <v>Journal</v>
          </cell>
          <cell r="G219" t="str">
            <v>2004-01-01</v>
          </cell>
          <cell r="H219" t="str">
            <v>22</v>
          </cell>
          <cell r="I219">
            <v>3</v>
          </cell>
          <cell r="J219">
            <v>0</v>
          </cell>
          <cell r="K219">
            <v>278</v>
          </cell>
          <cell r="L219">
            <v>0</v>
          </cell>
          <cell r="M219">
            <v>0</v>
          </cell>
          <cell r="N219">
            <v>99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 t="str">
            <v>Social Sciences</v>
          </cell>
          <cell r="T219" t="str">
            <v>De Gruyter</v>
          </cell>
          <cell r="U219" t="str">
            <v>English</v>
          </cell>
          <cell r="V219" t="str">
            <v>IF: 0.7 (2023, Journal Citation Reports (Clarivate, 2024)); 5-Year-IF: 1.1 (2023, Journal Citation Reports (Clarivate, 2024)); CiteScore: 8.8 (2023, Scopus (Elsevier B.V., 2024)); SJR: 0.752 (2023, SJR (Scimago Lab, 2024; Data Source: Scopus)); SNIP: 1.421 (2023, CWTS Journal Indicators (CWTS B.V., 2024; Data Source: Scopus))</v>
          </cell>
          <cell r="W219" t="str">
            <v>CC BY 4.0</v>
          </cell>
          <cell r="X219" t="str">
            <v>Hybrid</v>
          </cell>
        </row>
        <row r="220">
          <cell r="A220" t="str">
            <v>JHSL</v>
          </cell>
          <cell r="B220" t="str">
            <v>jhsl</v>
          </cell>
          <cell r="C220" t="str">
            <v>2199-2894</v>
          </cell>
          <cell r="D220" t="str">
            <v>2199-2908</v>
          </cell>
          <cell r="E220" t="str">
            <v>Journal of Historical Sociolinguistics</v>
          </cell>
          <cell r="F220" t="str">
            <v>Journal</v>
          </cell>
          <cell r="G220" t="str">
            <v>2015-03-20</v>
          </cell>
          <cell r="H220" t="str">
            <v>11</v>
          </cell>
          <cell r="I220">
            <v>2</v>
          </cell>
          <cell r="J220">
            <v>0</v>
          </cell>
          <cell r="K220">
            <v>246</v>
          </cell>
          <cell r="L220">
            <v>0</v>
          </cell>
          <cell r="M220">
            <v>0</v>
          </cell>
          <cell r="N220">
            <v>49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 t="str">
            <v>Linguistics and Semiotics</v>
          </cell>
          <cell r="T220" t="str">
            <v>De Gruyter Mouton</v>
          </cell>
          <cell r="U220" t="str">
            <v>English</v>
          </cell>
          <cell r="V220" t="str">
            <v>IF: 0.2 (2023, Journal Citation Reports (Clarivate, 2024)); CiteScore: 1.1 (2023, Scopus (Elsevier B.V., 2024)); SJR: 0.255 (2023, SJR (Scimago Lab, 2024; Data Source: Scopus)); SNIP: 1.251 (2023, CWTS Journal Indicators (CWTS B.V., 2024; Data Source: Scopus))</v>
          </cell>
          <cell r="W220" t="str">
            <v>CC BY 4.0</v>
          </cell>
          <cell r="X220" t="str">
            <v>Hybrid</v>
          </cell>
        </row>
        <row r="221">
          <cell r="A221" t="str">
            <v>JIAS</v>
          </cell>
          <cell r="B221" t="str">
            <v>jias</v>
          </cell>
          <cell r="C221" t="str">
            <v>2196-9353</v>
          </cell>
          <cell r="D221" t="str">
            <v>2196-9361</v>
          </cell>
          <cell r="E221" t="str">
            <v>Journal of the International Arthurian Society</v>
          </cell>
          <cell r="F221" t="str">
            <v>Journal</v>
          </cell>
          <cell r="G221" t="str">
            <v>2013-11-28</v>
          </cell>
          <cell r="H221" t="str">
            <v>13</v>
          </cell>
          <cell r="I221">
            <v>1</v>
          </cell>
          <cell r="J221">
            <v>92</v>
          </cell>
          <cell r="K221">
            <v>89</v>
          </cell>
          <cell r="L221">
            <v>114</v>
          </cell>
          <cell r="M221">
            <v>92</v>
          </cell>
          <cell r="N221">
            <v>49</v>
          </cell>
          <cell r="O221">
            <v>114</v>
          </cell>
          <cell r="P221">
            <v>101</v>
          </cell>
          <cell r="Q221">
            <v>9</v>
          </cell>
          <cell r="R221">
            <v>19</v>
          </cell>
          <cell r="S221" t="str">
            <v>Literary Studies</v>
          </cell>
          <cell r="T221" t="str">
            <v>De Gruyter (A)</v>
          </cell>
          <cell r="U221" t="str">
            <v>English</v>
          </cell>
          <cell r="W221" t="str">
            <v>CC BY 4.0</v>
          </cell>
          <cell r="X221" t="str">
            <v>Hybrid</v>
          </cell>
        </row>
        <row r="222">
          <cell r="A222" t="str">
            <v>JIB</v>
          </cell>
          <cell r="B222" t="str">
            <v>jib</v>
          </cell>
          <cell r="D222" t="str">
            <v>1613-4516</v>
          </cell>
          <cell r="E222" t="str">
            <v>Journal of Integrative Bioinformatics</v>
          </cell>
          <cell r="F222" t="str">
            <v>Journal</v>
          </cell>
          <cell r="G222" t="str">
            <v>2017-01-01</v>
          </cell>
          <cell r="H222" t="str">
            <v>22</v>
          </cell>
          <cell r="I222">
            <v>4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 t="str">
            <v>Computer Sciences</v>
          </cell>
          <cell r="T222" t="str">
            <v>De Gruyter</v>
          </cell>
          <cell r="U222" t="str">
            <v>English</v>
          </cell>
          <cell r="V222" t="str">
            <v>IF: 1.5 (2023, Journal Citation Reports (Clarivate, 2024)); 5-Year-IF: 3.0 (2023, Journal Citation Reports (Clarivate, 2024)); CiteScore: 3.1 (2023, Scopus (Elsevier B.V., 2024)); SJR: 0.388 (2023, SJR (Scimago Lab, 2024; Data Source: Scopus))</v>
          </cell>
          <cell r="W222" t="str">
            <v>CC BY 4.0</v>
          </cell>
          <cell r="X222" t="str">
            <v>APC</v>
          </cell>
        </row>
        <row r="223">
          <cell r="A223" t="str">
            <v>JIGS</v>
          </cell>
          <cell r="B223" t="str">
            <v>jigs</v>
          </cell>
          <cell r="D223" t="str">
            <v>2942-769X</v>
          </cell>
          <cell r="E223" t="str">
            <v>Journal of Integrated Global STEM</v>
          </cell>
          <cell r="F223" t="str">
            <v>Journal</v>
          </cell>
          <cell r="G223" t="str">
            <v>2024-06-01</v>
          </cell>
          <cell r="H223" t="str">
            <v>2</v>
          </cell>
          <cell r="I223">
            <v>2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 t="str">
            <v>Engineering</v>
          </cell>
          <cell r="T223" t="str">
            <v>De Gruyter</v>
          </cell>
          <cell r="U223" t="str">
            <v>English</v>
          </cell>
          <cell r="W223" t="str">
            <v>CC BY 4.0</v>
          </cell>
          <cell r="X223" t="str">
            <v>APC</v>
          </cell>
        </row>
        <row r="224">
          <cell r="A224" t="str">
            <v>JIP</v>
          </cell>
          <cell r="B224" t="str">
            <v>jiip</v>
          </cell>
          <cell r="C224" t="str">
            <v>0928-0219</v>
          </cell>
          <cell r="D224" t="str">
            <v>1569-3945</v>
          </cell>
          <cell r="E224" t="str">
            <v>Journal of Inverse and Ill-posed Problems</v>
          </cell>
          <cell r="F224" t="str">
            <v>Journal</v>
          </cell>
          <cell r="G224" t="str">
            <v>1993-01-01</v>
          </cell>
          <cell r="H224" t="str">
            <v>33</v>
          </cell>
          <cell r="I224">
            <v>6</v>
          </cell>
          <cell r="J224">
            <v>2750</v>
          </cell>
          <cell r="K224">
            <v>2647</v>
          </cell>
          <cell r="L224">
            <v>3238</v>
          </cell>
          <cell r="M224">
            <v>2750</v>
          </cell>
          <cell r="N224">
            <v>249</v>
          </cell>
          <cell r="O224">
            <v>3238</v>
          </cell>
          <cell r="P224">
            <v>504</v>
          </cell>
          <cell r="Q224">
            <v>30</v>
          </cell>
          <cell r="R224">
            <v>52</v>
          </cell>
          <cell r="S224" t="str">
            <v>Mathematics</v>
          </cell>
          <cell r="T224" t="str">
            <v>De Gruyter</v>
          </cell>
          <cell r="U224" t="str">
            <v>English</v>
          </cell>
          <cell r="V224" t="str">
            <v>IF: 0.9 (2023, Journal Citation Reports (Clarivate, 2024)); 5-Year-IF: 1.1 (2023, Journal Citation Reports (Clarivate, 2024)); CiteScore: 2.6 (2023, Scopus (Elsevier B.V., 2024)); SJR: 0.546 (2023, SJR (Scimago Lab, 2024; Data Source: Scopus)); SNIP: 1.160 (2023, CWTS Journal Indicators (CWTS B.V., 2024; Data Source: Scopus))</v>
          </cell>
          <cell r="W224" t="str">
            <v>CC BY 4.0</v>
          </cell>
          <cell r="X224" t="str">
            <v>Hybrid</v>
          </cell>
        </row>
        <row r="225">
          <cell r="A225" t="str">
            <v>JIQSA</v>
          </cell>
          <cell r="B225" t="str">
            <v>jiqsa</v>
          </cell>
          <cell r="C225" t="str">
            <v>2474-8390</v>
          </cell>
          <cell r="D225" t="str">
            <v>2474-8420</v>
          </cell>
          <cell r="E225" t="str">
            <v>Journal of the International Qur’anic Studies Association</v>
          </cell>
          <cell r="F225" t="str">
            <v>Journal</v>
          </cell>
          <cell r="G225" t="str">
            <v>2023-08-01</v>
          </cell>
          <cell r="H225" t="str">
            <v>10</v>
          </cell>
          <cell r="I225">
            <v>1</v>
          </cell>
          <cell r="J225">
            <v>0</v>
          </cell>
          <cell r="K225">
            <v>96</v>
          </cell>
          <cell r="L225">
            <v>117</v>
          </cell>
          <cell r="M225">
            <v>0</v>
          </cell>
          <cell r="N225">
            <v>49</v>
          </cell>
          <cell r="O225">
            <v>82</v>
          </cell>
          <cell r="P225">
            <v>0</v>
          </cell>
          <cell r="Q225">
            <v>9</v>
          </cell>
          <cell r="R225">
            <v>19</v>
          </cell>
          <cell r="S225" t="str">
            <v>Islamic and Middle Eastern Studies</v>
          </cell>
          <cell r="T225" t="str">
            <v>De Gruyter</v>
          </cell>
          <cell r="U225" t="str">
            <v>English</v>
          </cell>
          <cell r="W225" t="str">
            <v>CC BY 4.0</v>
          </cell>
          <cell r="X225" t="str">
            <v>Hybrid</v>
          </cell>
        </row>
        <row r="226">
          <cell r="A226" t="str">
            <v>JIRSPA</v>
          </cell>
          <cell r="B226" t="str">
            <v>jirspa</v>
          </cell>
          <cell r="C226" t="str">
            <v>2194-637X</v>
          </cell>
          <cell r="D226" t="str">
            <v>1932-0191</v>
          </cell>
          <cell r="E226" t="str">
            <v>Journal of Imagery Research in Sport and Physical Activity</v>
          </cell>
          <cell r="F226" t="str">
            <v>Journal</v>
          </cell>
          <cell r="G226" t="str">
            <v>2006-01-01</v>
          </cell>
          <cell r="H226" t="str">
            <v>20</v>
          </cell>
          <cell r="I226">
            <v>1</v>
          </cell>
          <cell r="J226">
            <v>0</v>
          </cell>
          <cell r="K226">
            <v>390</v>
          </cell>
          <cell r="L226">
            <v>0</v>
          </cell>
          <cell r="M226">
            <v>0</v>
          </cell>
          <cell r="N226">
            <v>99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 t="str">
            <v>Medicine</v>
          </cell>
          <cell r="T226" t="str">
            <v>De Gruyter</v>
          </cell>
          <cell r="U226" t="str">
            <v>English</v>
          </cell>
          <cell r="V226" t="str">
            <v>CiteScore: 2.0 (2023, Scopus (Elsevier B.V., 2024)); SJR: 0.335 (2023, SJR (Scimago Lab, 2024; Data Source: Scopus)); SNIP: 0.493 (2023, CWTS Journal Indicators (CWTS B.V., 2024; Data Source: Scopus))</v>
          </cell>
          <cell r="W226" t="str">
            <v>CC BY 4.0</v>
          </cell>
          <cell r="X226" t="str">
            <v>Hybrid</v>
          </cell>
        </row>
        <row r="227">
          <cell r="A227" t="str">
            <v>JISYS</v>
          </cell>
          <cell r="B227" t="str">
            <v>jisys</v>
          </cell>
          <cell r="C227" t="str">
            <v>0334-1860</v>
          </cell>
          <cell r="D227" t="str">
            <v>2191-026X</v>
          </cell>
          <cell r="E227" t="str">
            <v>Journal of Intelligent Systems</v>
          </cell>
          <cell r="F227" t="str">
            <v>Journal</v>
          </cell>
          <cell r="G227" t="str">
            <v>1991-09-01</v>
          </cell>
          <cell r="H227" t="str">
            <v>34</v>
          </cell>
          <cell r="I227">
            <v>1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 t="str">
            <v>Computer Sciences</v>
          </cell>
          <cell r="T227" t="str">
            <v>De Gruyter</v>
          </cell>
          <cell r="U227" t="str">
            <v>English</v>
          </cell>
          <cell r="V227" t="str">
            <v>IF: 2.1 (2023, Journal Citation Reports (Clarivate, 2024)); 5-Year-IF: 1.8 (2023, Journal Citation Reports (Clarivate, 2024)); CiteScore: 5.9 (2023, Scopus (Elsevier B.V., 2024)); SJR: 0.479 (2023, SJR (Scimago Lab, 2024; Data Source: Scopus)); SNIP: 0.921 (2023, CWTS Journal Indicators (CWTS B.V., 2024; Data Source: Scopus))</v>
          </cell>
          <cell r="W227" t="str">
            <v>CC BY 4.0</v>
          </cell>
          <cell r="X227" t="str">
            <v>APC</v>
          </cell>
        </row>
        <row r="228">
          <cell r="A228" t="str">
            <v>JJL</v>
          </cell>
          <cell r="B228" t="str">
            <v>jjl</v>
          </cell>
          <cell r="C228" t="str">
            <v>0197-3150</v>
          </cell>
          <cell r="D228" t="str">
            <v>2512-1413</v>
          </cell>
          <cell r="E228" t="str">
            <v>Journal of Japanese Linguistics</v>
          </cell>
          <cell r="F228" t="str">
            <v>Journal</v>
          </cell>
          <cell r="G228" t="str">
            <v>1972-01-20</v>
          </cell>
          <cell r="H228" t="str">
            <v>41</v>
          </cell>
          <cell r="I228">
            <v>2</v>
          </cell>
          <cell r="J228">
            <v>51</v>
          </cell>
          <cell r="K228">
            <v>49</v>
          </cell>
          <cell r="L228">
            <v>61</v>
          </cell>
          <cell r="M228">
            <v>40</v>
          </cell>
          <cell r="N228">
            <v>49</v>
          </cell>
          <cell r="O228">
            <v>0</v>
          </cell>
          <cell r="P228">
            <v>28</v>
          </cell>
          <cell r="Q228">
            <v>11</v>
          </cell>
          <cell r="R228">
            <v>24</v>
          </cell>
          <cell r="S228" t="str">
            <v>Linguistics and Semiotics</v>
          </cell>
          <cell r="T228" t="str">
            <v>De Gruyter Mouton</v>
          </cell>
          <cell r="U228" t="str">
            <v>English</v>
          </cell>
          <cell r="V228" t="str">
            <v>CiteScore: 0.2 (2023, Scopus (Elsevier B.V., 2024)); SJR: 0.101 (2023, SJR (Scimago Lab, 2024; Data Source: Scopus)); SNIP: 0.132 (2023, CWTS Journal Indicators (CWTS B.V., 2024; Data Source: Scopus))</v>
          </cell>
          <cell r="W228" t="str">
            <v>CC BY 4.0</v>
          </cell>
          <cell r="X228" t="str">
            <v>Hybrid</v>
          </cell>
        </row>
        <row r="229">
          <cell r="A229" t="str">
            <v>JJZG</v>
          </cell>
          <cell r="B229" t="str">
            <v>jjzg</v>
          </cell>
          <cell r="C229" t="str">
            <v>1863-9984</v>
          </cell>
          <cell r="D229" t="str">
            <v>1868-8810</v>
          </cell>
          <cell r="E229" t="str">
            <v>Journal der Juristischen Zeitgeschichte</v>
          </cell>
          <cell r="F229" t="str">
            <v>Journal</v>
          </cell>
          <cell r="G229" t="str">
            <v>2007-01-01</v>
          </cell>
          <cell r="H229" t="str">
            <v>19</v>
          </cell>
          <cell r="I229">
            <v>3</v>
          </cell>
          <cell r="J229">
            <v>93</v>
          </cell>
          <cell r="K229">
            <v>90</v>
          </cell>
          <cell r="L229">
            <v>114</v>
          </cell>
          <cell r="M229">
            <v>93</v>
          </cell>
          <cell r="N229">
            <v>49</v>
          </cell>
          <cell r="O229">
            <v>114</v>
          </cell>
          <cell r="P229">
            <v>34</v>
          </cell>
          <cell r="Q229">
            <v>16</v>
          </cell>
          <cell r="R229">
            <v>36</v>
          </cell>
          <cell r="S229" t="str">
            <v xml:space="preserve">Law </v>
          </cell>
          <cell r="T229" t="str">
            <v>De Gruyter</v>
          </cell>
          <cell r="U229" t="str">
            <v>German</v>
          </cell>
          <cell r="W229" t="str">
            <v>CC BY 4.0</v>
          </cell>
          <cell r="X229" t="str">
            <v>Hybrid</v>
          </cell>
        </row>
        <row r="230">
          <cell r="A230" t="str">
            <v>JLR</v>
          </cell>
          <cell r="B230" t="str">
            <v>jlr</v>
          </cell>
          <cell r="D230" t="str">
            <v>2219-4029</v>
          </cell>
          <cell r="E230" t="str">
            <v xml:space="preserve">Journal of Language Relationship </v>
          </cell>
          <cell r="F230" t="str">
            <v>Journal</v>
          </cell>
          <cell r="G230" t="str">
            <v>2011-01-01</v>
          </cell>
          <cell r="H230" t="str">
            <v>23</v>
          </cell>
          <cell r="I230">
            <v>4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 t="str">
            <v>Linguistics and Semiotics</v>
          </cell>
          <cell r="T230" t="str">
            <v>Gorgias Press</v>
          </cell>
          <cell r="U230" t="str">
            <v>Russian</v>
          </cell>
          <cell r="X230" t="str">
            <v>OA by Partner</v>
          </cell>
        </row>
        <row r="231">
          <cell r="A231" t="str">
            <v>JLS</v>
          </cell>
          <cell r="B231" t="str">
            <v>jlse</v>
          </cell>
          <cell r="C231" t="str">
            <v>0341-7638</v>
          </cell>
          <cell r="D231" t="str">
            <v>1613-3838</v>
          </cell>
          <cell r="E231" t="str">
            <v>Journal of Literary Semantics</v>
          </cell>
          <cell r="F231" t="str">
            <v>Journal</v>
          </cell>
          <cell r="G231" t="str">
            <v>1972-01-01</v>
          </cell>
          <cell r="H231" t="str">
            <v>54</v>
          </cell>
          <cell r="I231">
            <v>2</v>
          </cell>
          <cell r="J231">
            <v>227</v>
          </cell>
          <cell r="K231">
            <v>218</v>
          </cell>
          <cell r="L231">
            <v>267</v>
          </cell>
          <cell r="M231">
            <v>227</v>
          </cell>
          <cell r="N231">
            <v>49</v>
          </cell>
          <cell r="O231">
            <v>267</v>
          </cell>
          <cell r="P231">
            <v>125</v>
          </cell>
          <cell r="Q231">
            <v>11</v>
          </cell>
          <cell r="R231">
            <v>24</v>
          </cell>
          <cell r="S231" t="str">
            <v>Linguistics and Semiotics</v>
          </cell>
          <cell r="T231" t="str">
            <v>De Gruyter Mouton</v>
          </cell>
          <cell r="U231" t="str">
            <v>English</v>
          </cell>
          <cell r="V231" t="str">
            <v>IF: 0.3 (2023, Journal Citation Reports (Clarivate, 2024)); 5-Year-IF: 0.3 (2023, Journal Citation Reports (Clarivate, 2024)); CiteScore: 0.9 (2023, Scopus (Elsevier B.V., 2024)); SJR: 0.192 (2023, SJR (Scimago Lab, 2024; Data Source: Scopus)); SNIP: 0.607 (2023, CWTS Journal Indicators (CWTS B.V., 2024; Data Source: Scopus))</v>
          </cell>
          <cell r="W231" t="str">
            <v>CC BY 4.0</v>
          </cell>
          <cell r="X231" t="str">
            <v>Hybrid</v>
          </cell>
        </row>
        <row r="232">
          <cell r="A232" t="str">
            <v>JLT</v>
          </cell>
          <cell r="B232" t="str">
            <v>jlt</v>
          </cell>
          <cell r="C232" t="str">
            <v>1862-5290</v>
          </cell>
          <cell r="D232" t="str">
            <v>1862-8990</v>
          </cell>
          <cell r="E232" t="str">
            <v>Journal of Literary Theory</v>
          </cell>
          <cell r="F232" t="str">
            <v>Journal</v>
          </cell>
          <cell r="G232" t="str">
            <v>2007-08-21</v>
          </cell>
          <cell r="H232" t="str">
            <v>19</v>
          </cell>
          <cell r="I232">
            <v>2</v>
          </cell>
          <cell r="J232">
            <v>211</v>
          </cell>
          <cell r="K232">
            <v>203</v>
          </cell>
          <cell r="L232">
            <v>249</v>
          </cell>
          <cell r="M232">
            <v>211</v>
          </cell>
          <cell r="N232">
            <v>49</v>
          </cell>
          <cell r="O232">
            <v>249</v>
          </cell>
          <cell r="P232">
            <v>116</v>
          </cell>
          <cell r="Q232">
            <v>11</v>
          </cell>
          <cell r="R232">
            <v>24</v>
          </cell>
          <cell r="S232" t="str">
            <v>Literary Studies</v>
          </cell>
          <cell r="T232" t="str">
            <v>De Gruyter</v>
          </cell>
          <cell r="U232" t="str">
            <v>English</v>
          </cell>
          <cell r="V232" t="str">
            <v>IF: 0.6 (2023, Journal Citation Reports (Clarivate, 2024)); 5-Year-IF: 0.4 (2023, Journal Citation Reports (Clarivate, 2024))</v>
          </cell>
          <cell r="W232" t="str">
            <v>CC BY 4.0</v>
          </cell>
          <cell r="X232" t="str">
            <v>S2O</v>
          </cell>
        </row>
        <row r="233">
          <cell r="A233" t="str">
            <v>JMBM</v>
          </cell>
          <cell r="B233" t="str">
            <v>jmbm</v>
          </cell>
          <cell r="C233" t="str">
            <v>0334-8938</v>
          </cell>
          <cell r="D233" t="str">
            <v>2191-0243</v>
          </cell>
          <cell r="E233" t="str">
            <v>Journal of the Mechanical Behavior of Materials</v>
          </cell>
          <cell r="F233" t="str">
            <v>Journal</v>
          </cell>
          <cell r="G233" t="str">
            <v>1989-06-01</v>
          </cell>
          <cell r="H233" t="str">
            <v>34</v>
          </cell>
          <cell r="I233">
            <v>1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 t="str">
            <v>Materials Sciences</v>
          </cell>
          <cell r="T233" t="str">
            <v>De Gruyter</v>
          </cell>
          <cell r="U233" t="str">
            <v>English</v>
          </cell>
          <cell r="V233" t="str">
            <v>IF: 1.7 (2023, Journal Citation Reports (Clarivate, 2024)); CiteScore: 3.0 (2023, Scopus (Elsevier B.V., 2024)); SJR: 0.412 (2023, SJR (Scimago Lab, 2024; Data Source: Scopus)); SNIP: 1.088 (2023, CWTS Journal Indicators (CWTS B.V., 2024; Data Source: Scopus))</v>
          </cell>
          <cell r="W233" t="str">
            <v>CC BY 4.0</v>
          </cell>
          <cell r="X233" t="str">
            <v>APC</v>
          </cell>
        </row>
        <row r="234">
          <cell r="A234" t="str">
            <v>JMC</v>
          </cell>
          <cell r="B234" t="str">
            <v>jmc</v>
          </cell>
          <cell r="C234" t="str">
            <v>1862-2976</v>
          </cell>
          <cell r="D234" t="str">
            <v>1862-2984</v>
          </cell>
          <cell r="E234" t="str">
            <v>Journal of Mathematical Cryptology</v>
          </cell>
          <cell r="F234" t="str">
            <v>Journal</v>
          </cell>
          <cell r="G234" t="str">
            <v>2007-01-25</v>
          </cell>
          <cell r="H234" t="str">
            <v>19</v>
          </cell>
          <cell r="I234">
            <v>1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 t="str">
            <v>Mathematics</v>
          </cell>
          <cell r="T234" t="str">
            <v>De Gruyter</v>
          </cell>
          <cell r="U234" t="str">
            <v>English</v>
          </cell>
          <cell r="V234" t="str">
            <v>IF: 0.5 (2023, Journal Citation Reports (Clarivate, 2024)); 5-Year-IF: 0.7 (2023, Journal Citation Reports (Clarivate, 2024)); CiteScore: 2.7 (2023, Scopus (Elsevier B.V., 2024)); SJR: 0.274 (2023, SJR (Scimago Lab, 2024; Data Source: Scopus)); SNIP: 1.115 (2023, CWTS Journal Indicators (CWTS B.V., 2024; Data Source: Scopus))</v>
          </cell>
          <cell r="W234" t="str">
            <v>CC BY 4.0</v>
          </cell>
          <cell r="X234" t="str">
            <v>APC</v>
          </cell>
        </row>
        <row r="235">
          <cell r="A235" t="str">
            <v>JMDAI</v>
          </cell>
          <cell r="B235" t="str">
            <v>jmdai</v>
          </cell>
          <cell r="D235" t="str">
            <v>2940-3693</v>
          </cell>
          <cell r="E235" t="str">
            <v xml:space="preserve">Journal of Machine Design and Automation Intelligence </v>
          </cell>
          <cell r="F235" t="str">
            <v>Journal</v>
          </cell>
          <cell r="G235" t="str">
            <v>2023-03-30</v>
          </cell>
          <cell r="H235" t="str">
            <v>3</v>
          </cell>
          <cell r="I235">
            <v>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 t="str">
            <v>Engineering</v>
          </cell>
          <cell r="T235" t="str">
            <v>De Gruyter</v>
          </cell>
          <cell r="U235" t="str">
            <v>English</v>
          </cell>
          <cell r="W235" t="str">
            <v>CC BY 4.0</v>
          </cell>
          <cell r="X235" t="str">
            <v>APC</v>
          </cell>
        </row>
        <row r="236">
          <cell r="A236" t="str">
            <v>JNCDS</v>
          </cell>
          <cell r="B236" t="str">
            <v>jncds</v>
          </cell>
          <cell r="D236" t="str">
            <v>2752-2334</v>
          </cell>
          <cell r="E236" t="str">
            <v>Journal of Nonlinear, Complex and Data Science</v>
          </cell>
          <cell r="F236" t="str">
            <v>Journal</v>
          </cell>
          <cell r="G236" t="str">
            <v>2024-01-01</v>
          </cell>
          <cell r="H236" t="str">
            <v>26</v>
          </cell>
          <cell r="I236">
            <v>6</v>
          </cell>
          <cell r="J236">
            <v>0</v>
          </cell>
          <cell r="K236">
            <v>1143</v>
          </cell>
          <cell r="L236">
            <v>0</v>
          </cell>
          <cell r="M236">
            <v>0</v>
          </cell>
          <cell r="N236">
            <v>149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 t="str">
            <v>Mathematics</v>
          </cell>
          <cell r="T236" t="str">
            <v>De Gruyter</v>
          </cell>
          <cell r="U236" t="str">
            <v>English</v>
          </cell>
          <cell r="W236" t="str">
            <v>CC BY 4.0</v>
          </cell>
          <cell r="X236" t="str">
            <v>Hybrid</v>
          </cell>
        </row>
        <row r="237">
          <cell r="A237" t="str">
            <v>JNETDY</v>
          </cell>
          <cell r="B237" t="str">
            <v>jnet</v>
          </cell>
          <cell r="C237" t="str">
            <v>0340-0204</v>
          </cell>
          <cell r="D237" t="str">
            <v>1437-4358</v>
          </cell>
          <cell r="E237" t="str">
            <v>Journal of Non-Equilibrium Thermodynamics</v>
          </cell>
          <cell r="F237" t="str">
            <v>Journal</v>
          </cell>
          <cell r="G237" t="str">
            <v>1976-01-01</v>
          </cell>
          <cell r="H237" t="str">
            <v>50</v>
          </cell>
          <cell r="I237">
            <v>4</v>
          </cell>
          <cell r="J237">
            <v>1532</v>
          </cell>
          <cell r="K237">
            <v>1475</v>
          </cell>
          <cell r="L237">
            <v>1805</v>
          </cell>
          <cell r="M237">
            <v>1532</v>
          </cell>
          <cell r="N237">
            <v>249</v>
          </cell>
          <cell r="O237">
            <v>1805</v>
          </cell>
          <cell r="P237">
            <v>421</v>
          </cell>
          <cell r="Q237">
            <v>22</v>
          </cell>
          <cell r="R237">
            <v>42</v>
          </cell>
          <cell r="S237" t="str">
            <v>Physics</v>
          </cell>
          <cell r="T237" t="str">
            <v>De Gruyter</v>
          </cell>
          <cell r="U237" t="str">
            <v>English</v>
          </cell>
          <cell r="V237" t="str">
            <v>IF: 4.3 (2023, Journal Citation Reports (Clarivate, 2024)); 5-Year-IF: 2.9 (2023, Journal Citation Reports (Clarivate, 2024)); CiteScore: 9.1 (2023, Scopus (Elsevier B.V., 2024)); SJR: 0.665 (2023, SJR (Scimago Lab, 2024; Data Source: Scopus)); SNIP: 0.981 (2023, CWTS Journal Indicators (CWTS B.V., 2024; Data Source: Scopus))</v>
          </cell>
          <cell r="W237" t="str">
            <v>CC BY 4.0</v>
          </cell>
          <cell r="X237" t="str">
            <v>Hybrid</v>
          </cell>
        </row>
        <row r="238">
          <cell r="A238" t="str">
            <v>JNUM</v>
          </cell>
          <cell r="B238" t="str">
            <v>jnma</v>
          </cell>
          <cell r="C238" t="str">
            <v>1570-2820</v>
          </cell>
          <cell r="D238" t="str">
            <v>1569-3953</v>
          </cell>
          <cell r="E238" t="str">
            <v>Journal of Numerical Mathematics</v>
          </cell>
          <cell r="F238" t="str">
            <v>Journal</v>
          </cell>
          <cell r="G238" t="str">
            <v>2001-03-01</v>
          </cell>
          <cell r="H238" t="str">
            <v>33</v>
          </cell>
          <cell r="I238">
            <v>4</v>
          </cell>
          <cell r="J238">
            <v>1249</v>
          </cell>
          <cell r="K238">
            <v>1202</v>
          </cell>
          <cell r="L238">
            <v>1473</v>
          </cell>
          <cell r="M238">
            <v>1249</v>
          </cell>
          <cell r="N238">
            <v>149</v>
          </cell>
          <cell r="O238">
            <v>1473</v>
          </cell>
          <cell r="P238">
            <v>343</v>
          </cell>
          <cell r="Q238">
            <v>22</v>
          </cell>
          <cell r="R238">
            <v>42</v>
          </cell>
          <cell r="S238" t="str">
            <v>Mathematics</v>
          </cell>
          <cell r="T238" t="str">
            <v>De Gruyter</v>
          </cell>
          <cell r="U238" t="str">
            <v>English</v>
          </cell>
          <cell r="V238" t="str">
            <v>IF: 3.8 (2023, Journal Citation Reports (Clarivate, 2024)); 5-Year-IF: 3.0 (2023, Journal Citation Reports (Clarivate, 2024)); CiteScore: 5.9 (2023, Scopus (Elsevier B.V., 2024)); SJR: 1.892 (2023, SJR (Scimago Lab, 2024; Data Source: Scopus)); SNIP: 2.237 (2023, CWTS Journal Indicators (CWTS B.V., 2024; Data Source: Scopus))</v>
          </cell>
          <cell r="W238" t="str">
            <v>CC BY 4.0</v>
          </cell>
          <cell r="X238" t="str">
            <v>Hybrid</v>
          </cell>
        </row>
        <row r="239">
          <cell r="A239" t="str">
            <v>JOC</v>
          </cell>
          <cell r="B239" t="str">
            <v>joc</v>
          </cell>
          <cell r="C239" t="str">
            <v>0173-4911</v>
          </cell>
          <cell r="D239" t="str">
            <v>2191-6322</v>
          </cell>
          <cell r="E239" t="str">
            <v>Journal of Optical Communications</v>
          </cell>
          <cell r="F239" t="str">
            <v>Journal</v>
          </cell>
          <cell r="G239" t="str">
            <v>1980-01-01</v>
          </cell>
          <cell r="H239" t="str">
            <v>46</v>
          </cell>
          <cell r="I239">
            <v>4</v>
          </cell>
          <cell r="J239">
            <v>1019</v>
          </cell>
          <cell r="K239">
            <v>982</v>
          </cell>
          <cell r="L239">
            <v>1202</v>
          </cell>
          <cell r="M239">
            <v>1019</v>
          </cell>
          <cell r="N239">
            <v>149</v>
          </cell>
          <cell r="O239">
            <v>1202</v>
          </cell>
          <cell r="P239">
            <v>280</v>
          </cell>
          <cell r="Q239">
            <v>22</v>
          </cell>
          <cell r="R239">
            <v>42</v>
          </cell>
          <cell r="S239" t="str">
            <v>Engineering</v>
          </cell>
          <cell r="T239" t="str">
            <v>De Gruyter</v>
          </cell>
          <cell r="U239" t="str">
            <v>English</v>
          </cell>
          <cell r="V239" t="str">
            <v>CiteScore: 2.9 (2023, Scopus (Elsevier B.V., 2024)); SJR: 0.231 (2023, SJR (Scimago Lab, 2024; Data Source: Scopus)); SNIP: 1.241 (2023, CWTS Journal Indicators (CWTS B.V., 2024; Data Source: Scopus))</v>
          </cell>
          <cell r="W239" t="str">
            <v>CC BY 4.0</v>
          </cell>
          <cell r="X239" t="str">
            <v>Hybrid</v>
          </cell>
        </row>
        <row r="240">
          <cell r="A240" t="str">
            <v>JOGS</v>
          </cell>
          <cell r="B240" t="str">
            <v>jogs</v>
          </cell>
          <cell r="D240" t="str">
            <v>2081-9943</v>
          </cell>
          <cell r="E240" t="str">
            <v>Journal of Geodetic Science</v>
          </cell>
          <cell r="F240" t="str">
            <v>Journal</v>
          </cell>
          <cell r="G240" t="str">
            <v>2011-01-24</v>
          </cell>
          <cell r="H240" t="str">
            <v>15</v>
          </cell>
          <cell r="I240">
            <v>1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 t="str">
            <v>Geosciences</v>
          </cell>
          <cell r="T240" t="str">
            <v>De Gruyter Open Access</v>
          </cell>
          <cell r="U240" t="str">
            <v>English</v>
          </cell>
          <cell r="V240" t="str">
            <v>IF: 0.9 (2023, Journal Citation Reports (Clarivate, 2024)); 5-Year-IF: 0.9 (2023, Journal Citation Reports (Clarivate, 2024)); CiteScore: 1.9 (2023, Scopus (Elsevier B.V., 2024)); SJR: 0.271 (2023, SJR (Scimago Lab, 2024; Data Source: Scopus)); SNIP: 0.518 (2023, CWTS Journal Indicators (CWTS B.V., 2024; Data Source: Scopus))</v>
          </cell>
          <cell r="W240" t="str">
            <v>CC BY 4.0</v>
          </cell>
          <cell r="X240" t="str">
            <v>APC</v>
          </cell>
        </row>
        <row r="241">
          <cell r="A241" t="str">
            <v>JOLL</v>
          </cell>
          <cell r="B241" t="str">
            <v>joll</v>
          </cell>
          <cell r="C241" t="str">
            <v>2194-8739</v>
          </cell>
          <cell r="D241" t="str">
            <v>2194-8747</v>
          </cell>
          <cell r="E241" t="str">
            <v>Journal of Latin Linguistics</v>
          </cell>
          <cell r="F241" t="str">
            <v>Journal</v>
          </cell>
          <cell r="G241" t="str">
            <v>2013-04-20</v>
          </cell>
          <cell r="H241" t="str">
            <v>24</v>
          </cell>
          <cell r="I241">
            <v>2</v>
          </cell>
          <cell r="J241">
            <v>231</v>
          </cell>
          <cell r="K241">
            <v>222</v>
          </cell>
          <cell r="L241">
            <v>263</v>
          </cell>
          <cell r="M241">
            <v>231</v>
          </cell>
          <cell r="N241">
            <v>49</v>
          </cell>
          <cell r="O241">
            <v>263</v>
          </cell>
          <cell r="P241">
            <v>127</v>
          </cell>
          <cell r="Q241">
            <v>11</v>
          </cell>
          <cell r="R241">
            <v>24</v>
          </cell>
          <cell r="S241" t="str">
            <v>Linguistics and Semiotics</v>
          </cell>
          <cell r="T241" t="str">
            <v>De Gruyter Mouton</v>
          </cell>
          <cell r="U241" t="str">
            <v>English</v>
          </cell>
          <cell r="V241" t="str">
            <v>IF: 0.2 (2023, Journal Citation Reports (Clarivate, 2024)); CiteScore: 0.8 (2023, Scopus (Elsevier B.V., 2024)); SJR: 0.184 (2023, SJR (Scimago Lab, 2024; Data Source: Scopus)); SNIP: 0.850 (2023, CWTS Journal Indicators (CWTS B.V., 2024; Data Source: Scopus))</v>
          </cell>
          <cell r="W241" t="str">
            <v>CC BY 4.0</v>
          </cell>
          <cell r="X241" t="str">
            <v>Hybrid</v>
          </cell>
        </row>
        <row r="242">
          <cell r="A242" t="str">
            <v>JOM</v>
          </cell>
          <cell r="B242" t="str">
            <v>jom</v>
          </cell>
          <cell r="D242" t="str">
            <v>2702-3648</v>
          </cell>
          <cell r="E242" t="str">
            <v>Journal of Osteopathic Medicine</v>
          </cell>
          <cell r="F242" t="str">
            <v>Journal</v>
          </cell>
          <cell r="G242" t="str">
            <v>1900-01-01</v>
          </cell>
          <cell r="H242" t="str">
            <v>125</v>
          </cell>
          <cell r="I242">
            <v>12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 t="str">
            <v>Medicine</v>
          </cell>
          <cell r="T242" t="str">
            <v>De Gruyter</v>
          </cell>
          <cell r="U242" t="str">
            <v>English</v>
          </cell>
          <cell r="V242" t="str">
            <v>IF: 1.4 (2023, Journal Citation Reports (Clarivate, 2024)); 5-Year-IF: 1.4 (2023, Journal Citation Reports (Clarivate, 2024)); CiteScore: 2.2 (2023, Scopus (Elsevier B.V., 2024)); SJR: 0.360 (2023, SJR (Scimago Lab, 2024; Data Source: Scopus)); SNIP: 0.564 (2023, CWTS Journal Indicators (CWTS B.V., 2024; Data Source: Scopus))</v>
          </cell>
          <cell r="W242" t="str">
            <v>CC BY 4.0</v>
          </cell>
          <cell r="X242" t="str">
            <v>Sponsored</v>
          </cell>
        </row>
        <row r="243">
          <cell r="A243" t="str">
            <v>JOSO</v>
          </cell>
          <cell r="B243" t="str">
            <v>joso</v>
          </cell>
          <cell r="D243" t="str">
            <v>2752-2997</v>
          </cell>
          <cell r="E243" t="str">
            <v>Journal of Organizational Sociology</v>
          </cell>
          <cell r="F243" t="str">
            <v>Journal</v>
          </cell>
          <cell r="G243" t="str">
            <v>2023-04-20</v>
          </cell>
          <cell r="H243" t="str">
            <v>3</v>
          </cell>
          <cell r="I243">
            <v>3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 t="str">
            <v>Social Sciences</v>
          </cell>
          <cell r="T243" t="str">
            <v>De Gruyter</v>
          </cell>
          <cell r="U243" t="str">
            <v>English</v>
          </cell>
          <cell r="W243" t="str">
            <v>CC BY 4.0</v>
          </cell>
          <cell r="X243" t="str">
            <v>Sponsored</v>
          </cell>
        </row>
        <row r="244">
          <cell r="A244" t="str">
            <v>JPEM</v>
          </cell>
          <cell r="B244" t="str">
            <v>jpem</v>
          </cell>
          <cell r="C244" t="str">
            <v>0334-018X</v>
          </cell>
          <cell r="D244" t="str">
            <v>2191-0251</v>
          </cell>
          <cell r="E244" t="str">
            <v>Journal of Pediatric Endocrinology and Metabolism</v>
          </cell>
          <cell r="F244" t="str">
            <v>Journal</v>
          </cell>
          <cell r="G244" t="str">
            <v>1985-01-01</v>
          </cell>
          <cell r="H244" t="str">
            <v>38</v>
          </cell>
          <cell r="I244">
            <v>12</v>
          </cell>
          <cell r="J244">
            <v>1478</v>
          </cell>
          <cell r="K244">
            <v>1422</v>
          </cell>
          <cell r="L244">
            <v>1739</v>
          </cell>
          <cell r="M244">
            <v>1478</v>
          </cell>
          <cell r="N244">
            <v>249</v>
          </cell>
          <cell r="O244">
            <v>1739</v>
          </cell>
          <cell r="P244">
            <v>135</v>
          </cell>
          <cell r="Q244">
            <v>54</v>
          </cell>
          <cell r="R244">
            <v>86</v>
          </cell>
          <cell r="S244" t="str">
            <v>Medicine</v>
          </cell>
          <cell r="T244" t="str">
            <v>De Gruyter</v>
          </cell>
          <cell r="U244" t="str">
            <v>English</v>
          </cell>
          <cell r="V244" t="str">
            <v>IF: 1.3 (2023, Journal Citation Reports (Clarivate, 2024)); 5-Year-IF: 1.4 (2023, Journal Citation Reports (Clarivate, 2024)); CiteScore: 2.7 (2023, Scopus (Elsevier B.V., 2024)); SJR: 0.456 (2023, SJR (Scimago Lab, 2024; Data Source: Scopus)); SNIP: 0.565 (2023, CWTS Journal Indicators (CWTS B.V., 2024; Data Source: Scopus))</v>
          </cell>
          <cell r="W244" t="str">
            <v>CC BY 4.0</v>
          </cell>
          <cell r="X244" t="str">
            <v>Hybrid</v>
          </cell>
        </row>
        <row r="245">
          <cell r="A245" t="str">
            <v>JPM</v>
          </cell>
          <cell r="B245" t="str">
            <v>jpme</v>
          </cell>
          <cell r="C245" t="str">
            <v>0300-5577</v>
          </cell>
          <cell r="D245" t="str">
            <v>1619-3997</v>
          </cell>
          <cell r="E245" t="str">
            <v>Journal of Perinatal Medicine</v>
          </cell>
          <cell r="F245" t="str">
            <v>Journal</v>
          </cell>
          <cell r="G245" t="str">
            <v>1973-01-01</v>
          </cell>
          <cell r="H245" t="str">
            <v>53</v>
          </cell>
          <cell r="I245">
            <v>9</v>
          </cell>
          <cell r="J245">
            <v>1282</v>
          </cell>
          <cell r="K245">
            <v>1234</v>
          </cell>
          <cell r="L245">
            <v>1513</v>
          </cell>
          <cell r="M245">
            <v>1282</v>
          </cell>
          <cell r="N245">
            <v>149</v>
          </cell>
          <cell r="O245">
            <v>1513</v>
          </cell>
          <cell r="P245">
            <v>157</v>
          </cell>
          <cell r="Q245">
            <v>44</v>
          </cell>
          <cell r="R245">
            <v>76</v>
          </cell>
          <cell r="S245" t="str">
            <v>Medicine</v>
          </cell>
          <cell r="T245" t="str">
            <v>De Gruyter</v>
          </cell>
          <cell r="U245" t="str">
            <v>English</v>
          </cell>
          <cell r="V245" t="str">
            <v>IF: 1.7 (2023, Journal Citation Reports (Clarivate, 2024)); 5-Year-IF: 1.9 (2023, Journal Citation Reports (Clarivate, 2024)); CiteScore: 4.4 (2023, Scopus (Elsevier B.V., 2024)); SJR: 0.718 (2023, SJR (Scimago Lab, 2024; Data Source: Scopus)); SNIP: 0.793 (2023, CWTS Journal Indicators (CWTS B.V., 2024; Data Source: Scopus))</v>
          </cell>
          <cell r="W245" t="str">
            <v>CC BY 4.0</v>
          </cell>
          <cell r="X245" t="str">
            <v>S2O</v>
          </cell>
        </row>
        <row r="246">
          <cell r="A246" t="str">
            <v>JQAS</v>
          </cell>
          <cell r="B246" t="str">
            <v>jqas</v>
          </cell>
          <cell r="C246" t="str">
            <v>2194-6388</v>
          </cell>
          <cell r="D246" t="str">
            <v>1559-0410</v>
          </cell>
          <cell r="E246" t="str">
            <v>Journal of Quantitative Analysis in Sports</v>
          </cell>
          <cell r="F246" t="str">
            <v>Journal</v>
          </cell>
          <cell r="G246" t="str">
            <v>2005-01-01</v>
          </cell>
          <cell r="H246" t="str">
            <v>21</v>
          </cell>
          <cell r="I246">
            <v>4</v>
          </cell>
          <cell r="J246">
            <v>594</v>
          </cell>
          <cell r="K246">
            <v>572</v>
          </cell>
          <cell r="L246">
            <v>698</v>
          </cell>
          <cell r="M246">
            <v>594</v>
          </cell>
          <cell r="N246">
            <v>99</v>
          </cell>
          <cell r="O246">
            <v>698</v>
          </cell>
          <cell r="P246">
            <v>163</v>
          </cell>
          <cell r="Q246">
            <v>22</v>
          </cell>
          <cell r="R246">
            <v>42</v>
          </cell>
          <cell r="S246" t="str">
            <v>Mathematics</v>
          </cell>
          <cell r="T246" t="str">
            <v>De Gruyter</v>
          </cell>
          <cell r="U246" t="str">
            <v>English</v>
          </cell>
          <cell r="V246" t="str">
            <v>IF: 1.1 (2023, Journal Citation Reports (Clarivate, 2024)); 5-Year-IF: 1.4 (2023, Journal Citation Reports (Clarivate, 2024)); CiteScore: 2.0 (2023, Scopus (Elsevier B.V., 2024)); SJR: 0.563 (2023, SJR (Scimago Lab, 2024; Data Source: Scopus)); SNIP: 1.060 (2023, CWTS Journal Indicators (CWTS B.V., 2024; Data Source: Scopus))</v>
          </cell>
          <cell r="W246" t="str">
            <v>CC BY 4.0</v>
          </cell>
          <cell r="X246" t="str">
            <v>Hybrid</v>
          </cell>
        </row>
        <row r="247">
          <cell r="A247" t="str">
            <v>JSALL</v>
          </cell>
          <cell r="B247" t="str">
            <v>jsall</v>
          </cell>
          <cell r="C247" t="str">
            <v>2196-0771</v>
          </cell>
          <cell r="D247" t="str">
            <v>2196-078X</v>
          </cell>
          <cell r="E247" t="str">
            <v>Journal of South Asian Languages and Linguistics</v>
          </cell>
          <cell r="F247" t="str">
            <v>Journal</v>
          </cell>
          <cell r="G247" t="str">
            <v>2014-03-28</v>
          </cell>
          <cell r="H247" t="str">
            <v>12</v>
          </cell>
          <cell r="I247">
            <v>2</v>
          </cell>
          <cell r="J247">
            <v>199</v>
          </cell>
          <cell r="K247">
            <v>192</v>
          </cell>
          <cell r="L247">
            <v>236</v>
          </cell>
          <cell r="M247">
            <v>199</v>
          </cell>
          <cell r="N247">
            <v>49</v>
          </cell>
          <cell r="O247">
            <v>236</v>
          </cell>
          <cell r="P247">
            <v>109</v>
          </cell>
          <cell r="Q247">
            <v>11</v>
          </cell>
          <cell r="R247">
            <v>24</v>
          </cell>
          <cell r="S247" t="str">
            <v>Linguistics and Semiotics</v>
          </cell>
          <cell r="T247" t="str">
            <v>De Gruyter Mouton</v>
          </cell>
          <cell r="U247" t="str">
            <v>English</v>
          </cell>
          <cell r="W247" t="str">
            <v>CC BY 4.0</v>
          </cell>
          <cell r="X247" t="str">
            <v>Hybrid</v>
          </cell>
        </row>
        <row r="248">
          <cell r="A248" t="str">
            <v>JTC</v>
          </cell>
          <cell r="B248" t="str">
            <v>jtc</v>
          </cell>
          <cell r="D248" t="str">
            <v>2749-4799</v>
          </cell>
          <cell r="E248" t="str">
            <v>Journal of Transcultural Communication</v>
          </cell>
          <cell r="F248" t="str">
            <v>Journal</v>
          </cell>
          <cell r="G248" t="str">
            <v>2021-09-30</v>
          </cell>
          <cell r="H248" t="str">
            <v>5</v>
          </cell>
          <cell r="I248">
            <v>2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 t="str">
            <v>Cultural Studies</v>
          </cell>
          <cell r="T248" t="str">
            <v>De Gruyter</v>
          </cell>
          <cell r="U248" t="str">
            <v>English</v>
          </cell>
          <cell r="W248" t="str">
            <v>CC BY 4.0</v>
          </cell>
          <cell r="X248" t="str">
            <v>Sponsored</v>
          </cell>
        </row>
        <row r="249">
          <cell r="A249" t="str">
            <v>JTIM</v>
          </cell>
          <cell r="B249" t="str">
            <v>jtim</v>
          </cell>
          <cell r="D249" t="str">
            <v>2224-4018</v>
          </cell>
          <cell r="E249" t="str">
            <v>Journal of Translational Internal Medicine</v>
          </cell>
          <cell r="F249" t="str">
            <v>Journal</v>
          </cell>
          <cell r="G249" t="str">
            <v>2013-12-31</v>
          </cell>
          <cell r="H249" t="str">
            <v>13</v>
          </cell>
          <cell r="I249">
            <v>6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 t="str">
            <v>Medicine</v>
          </cell>
          <cell r="T249" t="str">
            <v>De Gruyter</v>
          </cell>
          <cell r="U249" t="str">
            <v>English</v>
          </cell>
          <cell r="V249" t="str">
            <v>IF: 4.7 (2023, Journal Citation Reports (Clarivate, 2024)); 5-Year-IF: 3.8 (2023, Journal Citation Reports (Clarivate, 2024)); CiteScore: 5.5 (2023, Scopus (Elsevier B.V., 2024)); SJR: 0.759 (2023, SJR (Scimago Lab, 2024; Data Source: Scopus)); SNIP: 0.894 (2023, CWTS Journal Indicators (CWTS B.V., 2024; Data Source: Scopus))</v>
          </cell>
          <cell r="W249" t="str">
            <v>CC BY 4.0</v>
          </cell>
          <cell r="X249" t="str">
            <v>APC</v>
          </cell>
        </row>
        <row r="250">
          <cell r="A250" t="str">
            <v>JTL</v>
          </cell>
          <cell r="B250" t="str">
            <v>jtl</v>
          </cell>
          <cell r="C250" t="str">
            <v>2194-6515</v>
          </cell>
          <cell r="D250" t="str">
            <v>1932-9148</v>
          </cell>
          <cell r="E250" t="str">
            <v>Journal of Tort Law</v>
          </cell>
          <cell r="F250" t="str">
            <v>Journal</v>
          </cell>
          <cell r="G250" t="str">
            <v>2006-01-01</v>
          </cell>
          <cell r="H250" t="str">
            <v>18</v>
          </cell>
          <cell r="I250">
            <v>2</v>
          </cell>
          <cell r="J250">
            <v>255</v>
          </cell>
          <cell r="K250">
            <v>245</v>
          </cell>
          <cell r="L250">
            <v>301</v>
          </cell>
          <cell r="M250">
            <v>255</v>
          </cell>
          <cell r="N250">
            <v>49</v>
          </cell>
          <cell r="O250">
            <v>301</v>
          </cell>
          <cell r="P250">
            <v>140</v>
          </cell>
          <cell r="Q250">
            <v>11</v>
          </cell>
          <cell r="R250">
            <v>24</v>
          </cell>
          <cell r="S250" t="str">
            <v xml:space="preserve">Law </v>
          </cell>
          <cell r="T250" t="str">
            <v>De Gruyter</v>
          </cell>
          <cell r="U250" t="str">
            <v>English</v>
          </cell>
          <cell r="V250" t="str">
            <v>CiteScore: 0.7 (2023, Scopus (Elsevier B.V., 2024)); SJR: 0.230 (2023, SJR (Scimago Lab, 2024; Data Source: Scopus)); SNIP: 0.553 (2023, CWTS Journal Indicators (CWTS B.V., 2024; Data Source: Scopus))</v>
          </cell>
          <cell r="W250" t="str">
            <v>CC BY 4.0</v>
          </cell>
          <cell r="X250" t="str">
            <v>Hybrid</v>
          </cell>
        </row>
        <row r="251">
          <cell r="A251" t="str">
            <v>JTPH</v>
          </cell>
          <cell r="B251" t="str">
            <v>jtph</v>
          </cell>
          <cell r="C251" t="str">
            <v>2626-8310</v>
          </cell>
          <cell r="D251" t="str">
            <v>2626-8329</v>
          </cell>
          <cell r="E251" t="str">
            <v>Journal of Transcendental Philosophy</v>
          </cell>
          <cell r="F251" t="str">
            <v>Journal</v>
          </cell>
          <cell r="G251" t="str">
            <v>2019-07-20</v>
          </cell>
          <cell r="H251" t="str">
            <v>6</v>
          </cell>
          <cell r="I251">
            <v>3</v>
          </cell>
          <cell r="J251">
            <v>230</v>
          </cell>
          <cell r="K251">
            <v>221</v>
          </cell>
          <cell r="L251">
            <v>269</v>
          </cell>
          <cell r="M251">
            <v>0</v>
          </cell>
          <cell r="N251">
            <v>49</v>
          </cell>
          <cell r="O251">
            <v>0</v>
          </cell>
          <cell r="P251">
            <v>84</v>
          </cell>
          <cell r="Q251">
            <v>16</v>
          </cell>
          <cell r="R251">
            <v>36</v>
          </cell>
          <cell r="S251" t="str">
            <v>Philosophy</v>
          </cell>
          <cell r="T251" t="str">
            <v>De Gruyter</v>
          </cell>
          <cell r="U251" t="str">
            <v>English</v>
          </cell>
          <cell r="W251" t="str">
            <v>CC BY 4.0</v>
          </cell>
          <cell r="X251" t="str">
            <v>Hybrid</v>
          </cell>
        </row>
        <row r="252">
          <cell r="A252" t="str">
            <v>JTSE</v>
          </cell>
          <cell r="B252" t="str">
            <v>jtse</v>
          </cell>
          <cell r="C252" t="str">
            <v>2194-6507</v>
          </cell>
          <cell r="D252" t="str">
            <v>1941-1928</v>
          </cell>
          <cell r="E252" t="str">
            <v>Journal of Time Series Econometrics</v>
          </cell>
          <cell r="F252" t="str">
            <v>Journal</v>
          </cell>
          <cell r="G252" t="str">
            <v>2009-01-01</v>
          </cell>
          <cell r="H252" t="str">
            <v>17</v>
          </cell>
          <cell r="I252">
            <v>2</v>
          </cell>
          <cell r="J252">
            <v>0</v>
          </cell>
          <cell r="K252">
            <v>484</v>
          </cell>
          <cell r="L252">
            <v>0</v>
          </cell>
          <cell r="M252">
            <v>0</v>
          </cell>
          <cell r="N252">
            <v>99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 t="str">
            <v>Business and Economics</v>
          </cell>
          <cell r="T252" t="str">
            <v>De Gruyter</v>
          </cell>
          <cell r="U252" t="str">
            <v>English</v>
          </cell>
          <cell r="V252" t="str">
            <v>IF: 0.6 (2023, Journal Citation Reports (Clarivate, 2024)); 5-Year-IF: 0.6 (2023, Journal Citation Reports (Clarivate, 2024)); CiteScore: 1.9 (2023, Scopus (Elsevier B.V., 2024)); SJR: 0.204 (2023, SJR (Scimago Lab, 2024; Data Source: Scopus)); SNIP: 1.208 (2023, CWTS Journal Indicators (CWTS B.V., 2024; Data Source: Scopus))</v>
          </cell>
          <cell r="W252" t="str">
            <v>CC BY 4.0</v>
          </cell>
          <cell r="X252" t="str">
            <v>Hybrid</v>
          </cell>
        </row>
        <row r="253">
          <cell r="A253" t="str">
            <v>JURA</v>
          </cell>
          <cell r="B253" t="str">
            <v>jura</v>
          </cell>
          <cell r="C253" t="str">
            <v>0170-1452</v>
          </cell>
          <cell r="D253" t="str">
            <v>1612-7021</v>
          </cell>
          <cell r="E253" t="str">
            <v>JURA - Juristische Ausbildung</v>
          </cell>
          <cell r="F253" t="str">
            <v>Journal</v>
          </cell>
          <cell r="G253" t="str">
            <v>1999-01-01</v>
          </cell>
          <cell r="H253" t="str">
            <v>47</v>
          </cell>
          <cell r="I253">
            <v>12</v>
          </cell>
          <cell r="J253">
            <v>471</v>
          </cell>
          <cell r="K253">
            <v>453</v>
          </cell>
          <cell r="L253">
            <v>533</v>
          </cell>
          <cell r="M253">
            <v>257</v>
          </cell>
          <cell r="N253">
            <v>99</v>
          </cell>
          <cell r="O253">
            <v>284</v>
          </cell>
          <cell r="P253">
            <v>43</v>
          </cell>
          <cell r="Q253">
            <v>34</v>
          </cell>
          <cell r="R253">
            <v>86</v>
          </cell>
          <cell r="S253" t="str">
            <v xml:space="preserve">Law </v>
          </cell>
          <cell r="T253" t="str">
            <v>De Gruyter</v>
          </cell>
          <cell r="U253" t="str">
            <v>German</v>
          </cell>
          <cell r="W253" t="str">
            <v>CC BY 4.0</v>
          </cell>
          <cell r="X253" t="str">
            <v>Hybrid</v>
          </cell>
        </row>
        <row r="254">
          <cell r="A254" t="str">
            <v>JURU</v>
          </cell>
          <cell r="B254" t="str">
            <v>juru</v>
          </cell>
          <cell r="C254" t="str">
            <v>0022-6920</v>
          </cell>
          <cell r="D254" t="str">
            <v>1612-7064</v>
          </cell>
          <cell r="E254" t="str">
            <v>Juristische Rundschau</v>
          </cell>
          <cell r="F254" t="str">
            <v>Journal</v>
          </cell>
          <cell r="G254" t="str">
            <v>1925-01-01</v>
          </cell>
          <cell r="H254" t="str">
            <v>2025</v>
          </cell>
          <cell r="I254">
            <v>12</v>
          </cell>
          <cell r="J254">
            <v>547</v>
          </cell>
          <cell r="K254">
            <v>526</v>
          </cell>
          <cell r="L254">
            <v>641</v>
          </cell>
          <cell r="M254">
            <v>547</v>
          </cell>
          <cell r="N254">
            <v>99</v>
          </cell>
          <cell r="O254">
            <v>641</v>
          </cell>
          <cell r="P254">
            <v>50</v>
          </cell>
          <cell r="Q254">
            <v>54</v>
          </cell>
          <cell r="R254">
            <v>86</v>
          </cell>
          <cell r="S254" t="str">
            <v xml:space="preserve">Law </v>
          </cell>
          <cell r="T254" t="str">
            <v>De Gruyter</v>
          </cell>
          <cell r="U254" t="str">
            <v>German</v>
          </cell>
          <cell r="W254" t="str">
            <v>CC BY 4.0</v>
          </cell>
          <cell r="X254" t="str">
            <v>Hybrid</v>
          </cell>
        </row>
        <row r="255">
          <cell r="A255" t="str">
            <v>JWL</v>
          </cell>
          <cell r="B255" t="str">
            <v>jwl</v>
          </cell>
          <cell r="D255" t="str">
            <v>2169-8260</v>
          </cell>
          <cell r="E255" t="str">
            <v>Journal of World Languages</v>
          </cell>
          <cell r="F255" t="str">
            <v>Journal</v>
          </cell>
          <cell r="G255" t="str">
            <v>2014-01-02</v>
          </cell>
          <cell r="H255" t="str">
            <v>11</v>
          </cell>
          <cell r="I255">
            <v>3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 t="str">
            <v>Linguistics and Semiotics</v>
          </cell>
          <cell r="T255" t="str">
            <v>De Gruyter Mouton</v>
          </cell>
          <cell r="U255" t="str">
            <v>English</v>
          </cell>
          <cell r="V255" t="str">
            <v>CiteScore: 1.7 (2023, Scopus (Elsevier B.V., 2024)); SJR: 0.326 (2023, SJR (Scimago Lab, 2024; Data Source: Scopus)); SNIP: 1.082 (2023, CWTS Journal Indicators (CWTS B.V., 2024; Data Source: Scopus))</v>
          </cell>
          <cell r="W255" t="str">
            <v>CC BY 4.0</v>
          </cell>
          <cell r="X255" t="str">
            <v>Sponsored</v>
          </cell>
        </row>
        <row r="256">
          <cell r="A256" t="str">
            <v>KADMOS</v>
          </cell>
          <cell r="B256" t="str">
            <v>kadm</v>
          </cell>
          <cell r="C256" t="str">
            <v>0022-7498</v>
          </cell>
          <cell r="D256" t="str">
            <v>1613-0723</v>
          </cell>
          <cell r="E256" t="str">
            <v>Kadmos</v>
          </cell>
          <cell r="F256" t="str">
            <v>Journal</v>
          </cell>
          <cell r="G256" t="str">
            <v>1999-06-30</v>
          </cell>
          <cell r="H256" t="str">
            <v>64</v>
          </cell>
          <cell r="I256">
            <v>2</v>
          </cell>
          <cell r="J256">
            <v>261</v>
          </cell>
          <cell r="K256">
            <v>251</v>
          </cell>
          <cell r="L256">
            <v>306</v>
          </cell>
          <cell r="M256">
            <v>261</v>
          </cell>
          <cell r="N256">
            <v>99</v>
          </cell>
          <cell r="O256">
            <v>306</v>
          </cell>
          <cell r="P256">
            <v>144</v>
          </cell>
          <cell r="Q256">
            <v>11</v>
          </cell>
          <cell r="R256">
            <v>24</v>
          </cell>
          <cell r="S256" t="str">
            <v>Classical and Ancient Near Eastern Studies</v>
          </cell>
          <cell r="T256" t="str">
            <v>De Gruyter</v>
          </cell>
          <cell r="U256" t="str">
            <v>German</v>
          </cell>
          <cell r="V256" t="str">
            <v>CiteScore: 0.4 (2023, Scopus (Elsevier B.V., 2024)); SJR: 0.195 (2023, SJR (Scimago Lab, 2024; Data Source: Scopus)); SNIP: 0.589 (2023, CWTS Journal Indicators (CWTS B.V., 2024; Data Source: Scopus))</v>
          </cell>
          <cell r="W256" t="str">
            <v>CC BY 4.0</v>
          </cell>
          <cell r="X256" t="str">
            <v>Hybrid</v>
          </cell>
        </row>
        <row r="257">
          <cell r="A257" t="str">
            <v>KANT</v>
          </cell>
          <cell r="B257" t="str">
            <v>kant</v>
          </cell>
          <cell r="C257" t="str">
            <v>0022-8877</v>
          </cell>
          <cell r="D257" t="str">
            <v>1613-1134</v>
          </cell>
          <cell r="E257" t="str">
            <v>Kant-Studien</v>
          </cell>
          <cell r="F257" t="str">
            <v>Journal</v>
          </cell>
          <cell r="G257" t="str">
            <v>1897-01-01</v>
          </cell>
          <cell r="H257" t="str">
            <v>116</v>
          </cell>
          <cell r="I257">
            <v>4</v>
          </cell>
          <cell r="J257">
            <v>310</v>
          </cell>
          <cell r="K257">
            <v>299</v>
          </cell>
          <cell r="L257">
            <v>377</v>
          </cell>
          <cell r="M257">
            <v>310</v>
          </cell>
          <cell r="N257">
            <v>99</v>
          </cell>
          <cell r="O257">
            <v>365</v>
          </cell>
          <cell r="P257">
            <v>85</v>
          </cell>
          <cell r="Q257">
            <v>22</v>
          </cell>
          <cell r="R257">
            <v>42</v>
          </cell>
          <cell r="S257" t="str">
            <v>Philosophy</v>
          </cell>
          <cell r="T257" t="str">
            <v>De Gruyter</v>
          </cell>
          <cell r="U257" t="str">
            <v>German</v>
          </cell>
          <cell r="V257" t="str">
            <v>IF: 0.9 (2023, Journal Citation Reports (Clarivate, 2024)); 5-Year-IF: 0.6 (2023, Journal Citation Reports (Clarivate, 2024)); CiteScore: 0.8 (2023, Scopus (Elsevier B.V., 2024)); SJR: 0.256 (2023, SJR (Scimago Lab, 2024; Data Source: Scopus)); SNIP: 1.453 (2023, CWTS Journal Indicators (CWTS B.V., 2024; Data Source: Scopus))</v>
          </cell>
          <cell r="W257" t="str">
            <v>CC BY 4.0</v>
          </cell>
          <cell r="X257" t="str">
            <v>Hybrid</v>
          </cell>
        </row>
        <row r="258">
          <cell r="A258" t="str">
            <v>KANTYB</v>
          </cell>
          <cell r="B258" t="str">
            <v>kantyb</v>
          </cell>
          <cell r="C258" t="str">
            <v>1868-4599</v>
          </cell>
          <cell r="D258" t="str">
            <v>1868-4602</v>
          </cell>
          <cell r="E258" t="str">
            <v>Kant Yearbook</v>
          </cell>
          <cell r="F258" t="str">
            <v>Yearbook</v>
          </cell>
          <cell r="G258" t="str">
            <v>2012-11-15</v>
          </cell>
          <cell r="H258" t="str">
            <v>17</v>
          </cell>
          <cell r="I258">
            <v>1</v>
          </cell>
          <cell r="J258">
            <v>92</v>
          </cell>
          <cell r="K258">
            <v>89</v>
          </cell>
          <cell r="L258">
            <v>109</v>
          </cell>
          <cell r="M258">
            <v>92</v>
          </cell>
          <cell r="N258">
            <v>49</v>
          </cell>
          <cell r="O258">
            <v>109</v>
          </cell>
          <cell r="P258">
            <v>0</v>
          </cell>
          <cell r="Q258">
            <v>9</v>
          </cell>
          <cell r="R258">
            <v>19</v>
          </cell>
          <cell r="S258" t="str">
            <v>Philosophy</v>
          </cell>
          <cell r="T258" t="str">
            <v>De Gruyter</v>
          </cell>
          <cell r="U258" t="str">
            <v>English</v>
          </cell>
          <cell r="V258" t="str">
            <v>IF: 0.2 (2023, Journal Citation Reports (Clarivate, 2024)); 5-Year-IF: 0.4 (2023, Journal Citation Reports (Clarivate, 2024)); CiteScore: 0.3 (2023, Scopus (Elsevier B.V., 2024)); SJR: 0.112 (2023, SJR (Scimago Lab, 2024; Data Source: Scopus)); SNIP: 0.419 (2023, CWTS Journal Indicators (CWTS B.V., 2024; Data Source: Scopus))</v>
          </cell>
          <cell r="W258" t="str">
            <v>CC BY 4.0</v>
          </cell>
          <cell r="X258" t="str">
            <v>Hybrid</v>
          </cell>
        </row>
        <row r="259">
          <cell r="A259" t="str">
            <v>KERN</v>
          </cell>
          <cell r="B259" t="str">
            <v>kern</v>
          </cell>
          <cell r="C259" t="str">
            <v>0932-3902</v>
          </cell>
          <cell r="D259" t="str">
            <v>2195-8580</v>
          </cell>
          <cell r="E259" t="str">
            <v>Kerntechnik</v>
          </cell>
          <cell r="F259" t="str">
            <v>Journal</v>
          </cell>
          <cell r="G259" t="str">
            <v>1987-01-01</v>
          </cell>
          <cell r="H259" t="str">
            <v>90</v>
          </cell>
          <cell r="I259">
            <v>6</v>
          </cell>
          <cell r="J259">
            <v>0</v>
          </cell>
          <cell r="K259">
            <v>2006</v>
          </cell>
          <cell r="L259">
            <v>2391</v>
          </cell>
          <cell r="M259">
            <v>0</v>
          </cell>
          <cell r="N259">
            <v>249</v>
          </cell>
          <cell r="O259">
            <v>0</v>
          </cell>
          <cell r="P259">
            <v>0</v>
          </cell>
          <cell r="Q259">
            <v>28</v>
          </cell>
          <cell r="R259">
            <v>48</v>
          </cell>
          <cell r="S259" t="str">
            <v>Engineering</v>
          </cell>
          <cell r="T259" t="str">
            <v>De Gruyter</v>
          </cell>
          <cell r="U259" t="str">
            <v>English</v>
          </cell>
          <cell r="V259" t="str">
            <v>IF: 0.4 (2023, Journal Citation Reports (Clarivate, 2024)); 5-Year-IF: 0.3 (2023, Journal Citation Reports (Clarivate, 2024)); CiteScore: 0.9 (2023, Scopus (Elsevier B.V., 2024)); SJR: 0.197 (2023, SJR (Scimago Lab, 2024; Data Source: Scopus)); SNIP: 0.246 (2023, CWTS Journal Indicators (CWTS B.V., 2024; Data Source: Scopus))</v>
          </cell>
          <cell r="W259" t="str">
            <v>CC BY 4.0</v>
          </cell>
          <cell r="X259" t="str">
            <v>Hybrid</v>
          </cell>
        </row>
        <row r="260">
          <cell r="A260" t="str">
            <v>KIERKE</v>
          </cell>
          <cell r="B260" t="str">
            <v>kier</v>
          </cell>
          <cell r="C260" t="str">
            <v>1430-5372</v>
          </cell>
          <cell r="D260" t="str">
            <v>1612-9792</v>
          </cell>
          <cell r="E260" t="str">
            <v>Kierkegaard Studies Yearbook</v>
          </cell>
          <cell r="F260" t="str">
            <v>Yearbook</v>
          </cell>
          <cell r="G260" t="str">
            <v>1996-01-01</v>
          </cell>
          <cell r="H260" t="str">
            <v>30</v>
          </cell>
          <cell r="I260">
            <v>1</v>
          </cell>
          <cell r="J260">
            <v>240</v>
          </cell>
          <cell r="K260">
            <v>231</v>
          </cell>
          <cell r="L260">
            <v>282</v>
          </cell>
          <cell r="M260">
            <v>240</v>
          </cell>
          <cell r="N260">
            <v>49</v>
          </cell>
          <cell r="O260">
            <v>282</v>
          </cell>
          <cell r="P260">
            <v>0</v>
          </cell>
          <cell r="Q260">
            <v>9</v>
          </cell>
          <cell r="R260">
            <v>19</v>
          </cell>
          <cell r="S260" t="str">
            <v>Theology and Religion</v>
          </cell>
          <cell r="T260" t="str">
            <v>De Gruyter</v>
          </cell>
          <cell r="U260" t="str">
            <v>English</v>
          </cell>
          <cell r="V260" t="str">
            <v>IF: 0.2 (2023, Journal Citation Reports (Clarivate, 2024)); CiteScore: 0.2 (2023, Scopus (Elsevier B.V., 2024)); SJR: 0.101 (2023, SJR (Scimago Lab, 2024; Data Source: Scopus)); SNIP: 0.663 (2023, CWTS Journal Indicators (CWTS B.V., 2024; Data Source: Scopus))</v>
          </cell>
          <cell r="W260" t="str">
            <v>CC BY 4.0</v>
          </cell>
          <cell r="X260" t="str">
            <v>Hybrid</v>
          </cell>
        </row>
        <row r="261">
          <cell r="A261" t="str">
            <v>KL</v>
          </cell>
          <cell r="B261" t="str">
            <v>kl</v>
          </cell>
          <cell r="C261" t="str">
            <v>0340-9767</v>
          </cell>
          <cell r="D261" t="str">
            <v>1865-7249</v>
          </cell>
          <cell r="E261" t="str">
            <v>Kritikon Litterarum</v>
          </cell>
          <cell r="F261" t="str">
            <v>Journal</v>
          </cell>
          <cell r="G261" t="str">
            <v>2007-07-23</v>
          </cell>
          <cell r="H261" t="str">
            <v>52</v>
          </cell>
          <cell r="I261">
            <v>4</v>
          </cell>
          <cell r="J261">
            <v>319</v>
          </cell>
          <cell r="K261">
            <v>307</v>
          </cell>
          <cell r="L261">
            <v>378</v>
          </cell>
          <cell r="M261">
            <v>319</v>
          </cell>
          <cell r="N261">
            <v>99</v>
          </cell>
          <cell r="O261">
            <v>378</v>
          </cell>
          <cell r="P261">
            <v>88</v>
          </cell>
          <cell r="Q261">
            <v>22</v>
          </cell>
          <cell r="R261">
            <v>42</v>
          </cell>
          <cell r="S261" t="str">
            <v>Literary Studies</v>
          </cell>
          <cell r="T261" t="str">
            <v>De Gruyter</v>
          </cell>
          <cell r="U261" t="str">
            <v>German</v>
          </cell>
          <cell r="W261" t="str">
            <v>CC BY 4.0</v>
          </cell>
          <cell r="X261" t="str">
            <v>Hybrid</v>
          </cell>
        </row>
        <row r="262">
          <cell r="A262" t="str">
            <v>KLIO</v>
          </cell>
          <cell r="B262" t="str">
            <v>klio</v>
          </cell>
          <cell r="C262" t="str">
            <v>0075-6334</v>
          </cell>
          <cell r="D262" t="str">
            <v>2192-7669</v>
          </cell>
          <cell r="E262" t="str">
            <v>Klio</v>
          </cell>
          <cell r="F262" t="str">
            <v>Journal</v>
          </cell>
          <cell r="G262" t="str">
            <v>1901-01-01</v>
          </cell>
          <cell r="H262" t="str">
            <v>107</v>
          </cell>
          <cell r="I262">
            <v>2</v>
          </cell>
          <cell r="J262">
            <v>407</v>
          </cell>
          <cell r="K262">
            <v>391</v>
          </cell>
          <cell r="L262">
            <v>466</v>
          </cell>
          <cell r="M262">
            <v>407</v>
          </cell>
          <cell r="N262">
            <v>99</v>
          </cell>
          <cell r="O262">
            <v>455</v>
          </cell>
          <cell r="P262">
            <v>224</v>
          </cell>
          <cell r="Q262">
            <v>12</v>
          </cell>
          <cell r="R262">
            <v>24</v>
          </cell>
          <cell r="S262" t="str">
            <v>Classical and Ancient Near Eastern Studies</v>
          </cell>
          <cell r="T262" t="str">
            <v>De Gruyter (A)</v>
          </cell>
          <cell r="U262" t="str">
            <v>German</v>
          </cell>
          <cell r="V262" t="str">
            <v>CiteScore: 0.9 (2023, Scopus (Elsevier B.V., 2024)); SJR: 0.123 (2023, SJR (Scimago Lab, 2024; Data Source: Scopus)); SNIP: 1.615 (2023, CWTS Journal Indicators (CWTS B.V., 2024; Data Source: Scopus))</v>
          </cell>
          <cell r="W262" t="str">
            <v>CC BY 4.0</v>
          </cell>
          <cell r="X262" t="str">
            <v>Hybrid</v>
          </cell>
        </row>
        <row r="263">
          <cell r="A263" t="str">
            <v>KRT</v>
          </cell>
          <cell r="B263" t="str">
            <v>krt</v>
          </cell>
          <cell r="D263" t="str">
            <v>2750-977X</v>
          </cell>
          <cell r="E263" t="str">
            <v>KRITERION – Journal of Philosophy</v>
          </cell>
          <cell r="F263" t="str">
            <v>Journal</v>
          </cell>
          <cell r="G263" t="str">
            <v>1991-01-01</v>
          </cell>
          <cell r="H263" t="str">
            <v>39</v>
          </cell>
          <cell r="I263">
            <v>4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 t="str">
            <v>Philosophy</v>
          </cell>
          <cell r="T263" t="str">
            <v>De Gruyter</v>
          </cell>
          <cell r="U263" t="str">
            <v>English</v>
          </cell>
          <cell r="V263" t="str">
            <v>CiteScore: 0.7 (2023, Scopus (Elsevier B.V., 2024)); SJR: 0.256 (2023, SJR (Scimago Lab, 2024; Data Source: Scopus)); SNIP: 0.866 (2023, CWTS Journal Indicators (CWTS B.V., 2024; Data Source: Scopus))</v>
          </cell>
          <cell r="W263" t="str">
            <v>CC BY 4.0</v>
          </cell>
          <cell r="X263" t="str">
            <v>APC</v>
          </cell>
        </row>
        <row r="264">
          <cell r="A264" t="str">
            <v>LABMED</v>
          </cell>
          <cell r="B264" t="str">
            <v>labm</v>
          </cell>
          <cell r="C264" t="str">
            <v>2567-9430</v>
          </cell>
          <cell r="D264" t="str">
            <v>2567-9449</v>
          </cell>
          <cell r="E264" t="str">
            <v>Journal of Laboratory Medicine</v>
          </cell>
          <cell r="F264" t="str">
            <v>Journal</v>
          </cell>
          <cell r="G264" t="str">
            <v>1977-01-01</v>
          </cell>
          <cell r="H264" t="str">
            <v>49</v>
          </cell>
          <cell r="I264">
            <v>6</v>
          </cell>
          <cell r="J264">
            <v>612</v>
          </cell>
          <cell r="K264">
            <v>0</v>
          </cell>
          <cell r="L264">
            <v>0</v>
          </cell>
          <cell r="M264">
            <v>612</v>
          </cell>
          <cell r="N264">
            <v>0</v>
          </cell>
          <cell r="O264">
            <v>0</v>
          </cell>
          <cell r="P264">
            <v>112</v>
          </cell>
          <cell r="Q264">
            <v>30</v>
          </cell>
          <cell r="R264">
            <v>52</v>
          </cell>
          <cell r="S264" t="str">
            <v>Medicine</v>
          </cell>
          <cell r="T264" t="str">
            <v>De Gruyter</v>
          </cell>
          <cell r="U264" t="str">
            <v>English</v>
          </cell>
          <cell r="V264" t="str">
            <v>IF: 1.1 (2023, Journal Citation Reports (Clarivate, 2024)); 5-Year-IF: 1.0 (2023, Journal Citation Reports (Clarivate, 2024)); CiteScore: 2.5 (2023, Scopus (Elsevier B.V., 2024)); SJR: 0.336 (2023, SJR (Scimago Lab, 2024; Data Source: Scopus)); SNIP: 0.495 (2023, CWTS Journal Indicators (CWTS B.V., 2024; Data Source: Scopus))</v>
          </cell>
          <cell r="W264" t="str">
            <v>CC BY 4.0</v>
          </cell>
          <cell r="X264" t="str">
            <v>APC</v>
          </cell>
        </row>
        <row r="265">
          <cell r="A265" t="str">
            <v>LAJS</v>
          </cell>
          <cell r="B265" t="str">
            <v>lajs</v>
          </cell>
          <cell r="D265" t="str">
            <v>2644-061X</v>
          </cell>
          <cell r="E265" t="str">
            <v>Latin American Jewish Studies</v>
          </cell>
          <cell r="F265" t="str">
            <v>Journal</v>
          </cell>
          <cell r="G265" t="str">
            <v>2021-11-23</v>
          </cell>
          <cell r="H265" t="str">
            <v>4</v>
          </cell>
          <cell r="I265">
            <v>1</v>
          </cell>
          <cell r="J265">
            <v>0</v>
          </cell>
          <cell r="K265">
            <v>287</v>
          </cell>
          <cell r="L265">
            <v>564</v>
          </cell>
          <cell r="M265">
            <v>0</v>
          </cell>
          <cell r="N265">
            <v>61</v>
          </cell>
          <cell r="O265">
            <v>122</v>
          </cell>
          <cell r="P265">
            <v>0</v>
          </cell>
          <cell r="Q265">
            <v>0</v>
          </cell>
          <cell r="R265">
            <v>0</v>
          </cell>
          <cell r="S265" t="str">
            <v>Jewish Studies</v>
          </cell>
          <cell r="T265" t="str">
            <v>Academic Studies Press</v>
          </cell>
          <cell r="U265" t="str">
            <v>English</v>
          </cell>
          <cell r="X265" t="str">
            <v>Read Only</v>
          </cell>
        </row>
        <row r="266">
          <cell r="A266" t="str">
            <v>LASS</v>
          </cell>
          <cell r="B266" t="str">
            <v>lass</v>
          </cell>
          <cell r="D266" t="str">
            <v>2751-7160</v>
          </cell>
          <cell r="E266" t="str">
            <v>Language and Semiotic Studies</v>
          </cell>
          <cell r="F266" t="str">
            <v>Journal</v>
          </cell>
          <cell r="G266" t="str">
            <v>2015-05-20</v>
          </cell>
          <cell r="H266" t="str">
            <v>11</v>
          </cell>
          <cell r="I266">
            <v>4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 t="str">
            <v>Linguistics and Semiotics</v>
          </cell>
          <cell r="T266" t="str">
            <v>De Gruyter Mouton</v>
          </cell>
          <cell r="U266" t="str">
            <v>English</v>
          </cell>
          <cell r="V266" t="str">
            <v>CiteScore: 0.3 (2023, Scopus (Elsevier B.V., 2024)); SJR: 0.125 (2023, SJR (Scimago Lab, 2024; Data Source: Scopus)); SNIP: 0.240 (2023, CWTS Journal Indicators (CWTS B.V., 2024; Data Source: Scopus))</v>
          </cell>
          <cell r="W266" t="str">
            <v>CC BY 4.0</v>
          </cell>
          <cell r="X266" t="str">
            <v>Sponsored</v>
          </cell>
        </row>
        <row r="267">
          <cell r="A267" t="str">
            <v>LDR</v>
          </cell>
          <cell r="B267" t="str">
            <v>ldr</v>
          </cell>
          <cell r="C267" t="str">
            <v>2194-6523</v>
          </cell>
          <cell r="D267" t="str">
            <v>1943-3867</v>
          </cell>
          <cell r="E267" t="str">
            <v>Law and Development Review</v>
          </cell>
          <cell r="F267" t="str">
            <v>Journal</v>
          </cell>
          <cell r="G267" t="str">
            <v>2008-01-01</v>
          </cell>
          <cell r="H267" t="str">
            <v>18</v>
          </cell>
          <cell r="I267">
            <v>2</v>
          </cell>
          <cell r="J267">
            <v>380</v>
          </cell>
          <cell r="K267">
            <v>366</v>
          </cell>
          <cell r="L267">
            <v>445</v>
          </cell>
          <cell r="M267">
            <v>380</v>
          </cell>
          <cell r="N267">
            <v>0</v>
          </cell>
          <cell r="O267">
            <v>0</v>
          </cell>
          <cell r="P267">
            <v>209</v>
          </cell>
          <cell r="Q267">
            <v>12</v>
          </cell>
          <cell r="R267">
            <v>25</v>
          </cell>
          <cell r="S267" t="str">
            <v xml:space="preserve">Law </v>
          </cell>
          <cell r="T267" t="str">
            <v>De Gruyter</v>
          </cell>
          <cell r="U267" t="str">
            <v>English</v>
          </cell>
          <cell r="V267" t="str">
            <v>CiteScore: 0.9 (2023, Scopus (Elsevier B.V., 2024))</v>
          </cell>
          <cell r="X267" t="str">
            <v>Read Only</v>
          </cell>
        </row>
        <row r="268">
          <cell r="A268" t="str">
            <v>LEHR</v>
          </cell>
          <cell r="B268" t="str">
            <v>lehr</v>
          </cell>
          <cell r="C268" t="str">
            <v>2194-6531</v>
          </cell>
          <cell r="D268" t="str">
            <v>1938-2545</v>
          </cell>
          <cell r="E268" t="str">
            <v>Law &amp; Ethics of Human Rights</v>
          </cell>
          <cell r="F268" t="str">
            <v>Journal</v>
          </cell>
          <cell r="G268" t="str">
            <v>2007-01-01</v>
          </cell>
          <cell r="H268" t="str">
            <v>19</v>
          </cell>
          <cell r="I268">
            <v>2</v>
          </cell>
          <cell r="J268">
            <v>373</v>
          </cell>
          <cell r="K268">
            <v>359</v>
          </cell>
          <cell r="L268">
            <v>438</v>
          </cell>
          <cell r="M268">
            <v>373</v>
          </cell>
          <cell r="N268">
            <v>0</v>
          </cell>
          <cell r="O268">
            <v>0</v>
          </cell>
          <cell r="P268">
            <v>205</v>
          </cell>
          <cell r="Q268">
            <v>11</v>
          </cell>
          <cell r="R268">
            <v>24</v>
          </cell>
          <cell r="S268" t="str">
            <v xml:space="preserve">Law </v>
          </cell>
          <cell r="T268" t="str">
            <v>De Gruyter</v>
          </cell>
          <cell r="U268" t="str">
            <v>English</v>
          </cell>
          <cell r="V268" t="str">
            <v>CiteScore: 1.9 (2023, Scopus (Elsevier B.V., 2024)); SJR: 0.372 (2023, SJR (Scimago Lab, 2024; Data Source: Scopus)); SNIP: 0.756 (2023, CWTS Journal Indicators (CWTS B.V., 2024; Data Source: Scopus))</v>
          </cell>
          <cell r="W268" t="str">
            <v>CC BY 4.0</v>
          </cell>
          <cell r="X268" t="str">
            <v>Hybrid</v>
          </cell>
        </row>
        <row r="269">
          <cell r="A269" t="str">
            <v>LES</v>
          </cell>
          <cell r="B269" t="str">
            <v>les</v>
          </cell>
          <cell r="C269" t="str">
            <v>0023-9909</v>
          </cell>
          <cell r="D269" t="str">
            <v>1868-0267</v>
          </cell>
          <cell r="E269" t="str">
            <v>Lebende Sprachen</v>
          </cell>
          <cell r="F269" t="str">
            <v>Journal</v>
          </cell>
          <cell r="G269" t="str">
            <v>1956-01-01</v>
          </cell>
          <cell r="H269" t="str">
            <v>70</v>
          </cell>
          <cell r="I269">
            <v>2</v>
          </cell>
          <cell r="J269">
            <v>141</v>
          </cell>
          <cell r="K269">
            <v>136</v>
          </cell>
          <cell r="L269">
            <v>167</v>
          </cell>
          <cell r="M269">
            <v>141</v>
          </cell>
          <cell r="N269">
            <v>49</v>
          </cell>
          <cell r="O269">
            <v>167</v>
          </cell>
          <cell r="P269">
            <v>78</v>
          </cell>
          <cell r="Q269">
            <v>11</v>
          </cell>
          <cell r="R269">
            <v>24</v>
          </cell>
          <cell r="S269" t="str">
            <v>Linguistics and Semiotics</v>
          </cell>
          <cell r="T269" t="str">
            <v>De Gruyter</v>
          </cell>
          <cell r="U269" t="str">
            <v>German</v>
          </cell>
          <cell r="V269" t="str">
            <v>CiteScore: 0.7 (2023, Scopus (Elsevier B.V., 2024)); SJR: 0.159 (2023, SJR (Scimago Lab, 2024; Data Source: Scopus)); SNIP: 0.318 (2023, CWTS Journal Indicators (CWTS B.V., 2024; Data Source: Scopus))</v>
          </cell>
          <cell r="W269" t="str">
            <v>CC BY 4.0</v>
          </cell>
          <cell r="X269" t="str">
            <v>Hybrid</v>
          </cell>
        </row>
        <row r="270">
          <cell r="A270" t="str">
            <v>LEX</v>
          </cell>
          <cell r="B270" t="str">
            <v>lexi</v>
          </cell>
          <cell r="C270" t="str">
            <v>0175-6206</v>
          </cell>
          <cell r="D270" t="str">
            <v>1865-9403</v>
          </cell>
          <cell r="E270" t="str">
            <v>Lexicographica</v>
          </cell>
          <cell r="F270" t="str">
            <v>Yearbook</v>
          </cell>
          <cell r="G270" t="str">
            <v>1985-01-01</v>
          </cell>
          <cell r="H270" t="str">
            <v>41</v>
          </cell>
          <cell r="I270">
            <v>1</v>
          </cell>
          <cell r="J270">
            <v>249</v>
          </cell>
          <cell r="K270">
            <v>240</v>
          </cell>
          <cell r="L270">
            <v>294</v>
          </cell>
          <cell r="M270">
            <v>249</v>
          </cell>
          <cell r="N270">
            <v>49</v>
          </cell>
          <cell r="O270">
            <v>294</v>
          </cell>
          <cell r="P270">
            <v>0</v>
          </cell>
          <cell r="Q270">
            <v>9</v>
          </cell>
          <cell r="R270">
            <v>19</v>
          </cell>
          <cell r="S270" t="str">
            <v>Linguistics and Semiotics</v>
          </cell>
          <cell r="T270" t="str">
            <v>De Gruyter</v>
          </cell>
          <cell r="U270" t="str">
            <v>German</v>
          </cell>
          <cell r="V270" t="str">
            <v>IF: 0.3 (2023, Journal Citation Reports (Clarivate, 2024)); CiteScore: 0.7 (2023, Scopus (Elsevier B.V., 2024)); SJR: 0.234 (2023, SJR (Scimago Lab, 2024; Data Source: Scopus)); SNIP: 0.811 (2023, CWTS Journal Indicators (CWTS B.V., 2024; Data Source: Scopus))</v>
          </cell>
          <cell r="W270" t="str">
            <v>CC BY 4.0</v>
          </cell>
          <cell r="X270" t="str">
            <v>Hybrid</v>
          </cell>
        </row>
        <row r="271">
          <cell r="A271" t="str">
            <v>LIBRI</v>
          </cell>
          <cell r="B271" t="str">
            <v>libr</v>
          </cell>
          <cell r="C271" t="str">
            <v>0024-2667</v>
          </cell>
          <cell r="D271" t="str">
            <v>1865-8423</v>
          </cell>
          <cell r="E271" t="str">
            <v>Libri</v>
          </cell>
          <cell r="F271" t="str">
            <v>Journal</v>
          </cell>
          <cell r="G271" t="str">
            <v>1950-01-01</v>
          </cell>
          <cell r="H271" t="str">
            <v>75</v>
          </cell>
          <cell r="I271">
            <v>4</v>
          </cell>
          <cell r="J271">
            <v>471</v>
          </cell>
          <cell r="K271">
            <v>453</v>
          </cell>
          <cell r="L271">
            <v>557</v>
          </cell>
          <cell r="M271">
            <v>471</v>
          </cell>
          <cell r="N271">
            <v>99</v>
          </cell>
          <cell r="O271">
            <v>557</v>
          </cell>
          <cell r="P271">
            <v>130</v>
          </cell>
          <cell r="Q271">
            <v>22</v>
          </cell>
          <cell r="R271">
            <v>42</v>
          </cell>
          <cell r="S271" t="str">
            <v>Library and Information Science, Book Studies</v>
          </cell>
          <cell r="T271" t="str">
            <v>De Gruyter Saur</v>
          </cell>
          <cell r="U271" t="str">
            <v>English</v>
          </cell>
          <cell r="V271" t="str">
            <v>IF: 0.8 (2023, Journal Citation Reports (Clarivate, 2024)); 5-Year-IF: 0.9 (2023, Journal Citation Reports (Clarivate, 2024)); CiteScore: 1.7 (2023, Scopus (Elsevier B.V., 2024)); SJR: 0.361 (2023, SJR (Scimago Lab, 2024; Data Source: Scopus)); SNIP: 0.730 (2023, CWTS Journal Indicators (CWTS B.V., 2024; Data Source: Scopus))</v>
          </cell>
          <cell r="W271" t="str">
            <v>CC BY 4.0</v>
          </cell>
          <cell r="X271" t="str">
            <v>S2O</v>
          </cell>
        </row>
        <row r="272">
          <cell r="A272" t="str">
            <v>LING</v>
          </cell>
          <cell r="B272" t="str">
            <v>ling</v>
          </cell>
          <cell r="C272" t="str">
            <v>0024-3949</v>
          </cell>
          <cell r="D272" t="str">
            <v>1613-396X</v>
          </cell>
          <cell r="E272" t="str">
            <v>Linguistics</v>
          </cell>
          <cell r="F272" t="str">
            <v>Journal</v>
          </cell>
          <cell r="G272" t="str">
            <v>1963-01-01</v>
          </cell>
          <cell r="H272" t="str">
            <v>63</v>
          </cell>
          <cell r="I272">
            <v>6</v>
          </cell>
          <cell r="J272">
            <v>899</v>
          </cell>
          <cell r="K272">
            <v>865</v>
          </cell>
          <cell r="L272">
            <v>1059</v>
          </cell>
          <cell r="M272">
            <v>899</v>
          </cell>
          <cell r="N272">
            <v>149</v>
          </cell>
          <cell r="O272">
            <v>1059</v>
          </cell>
          <cell r="P272">
            <v>165</v>
          </cell>
          <cell r="Q272">
            <v>30</v>
          </cell>
          <cell r="R272">
            <v>52</v>
          </cell>
          <cell r="S272" t="str">
            <v>Linguistics and Semiotics</v>
          </cell>
          <cell r="T272" t="str">
            <v>De Gruyter Mouton</v>
          </cell>
          <cell r="U272" t="str">
            <v>English</v>
          </cell>
          <cell r="V272" t="str">
            <v>IF: 1.3 (2023, Journal Citation Reports (Clarivate, 2024)); 5-Year-IF: 1.0 (2023, Journal Citation Reports (Clarivate, 2024)); CiteScore: 2.3 (2023, Scopus (Elsevier B.V., 2024)); SJR: 0.559 (2023, SJR (Scimago Lab, 2024; Data Source: Scopus)); SNIP: 1.503 (2023, CWTS Journal Indicators (CWTS B.V., 2024; Data Source: Scopus))</v>
          </cell>
          <cell r="W272" t="str">
            <v>CC BY 4.0</v>
          </cell>
          <cell r="X272" t="str">
            <v>S2O</v>
          </cell>
        </row>
        <row r="273">
          <cell r="A273" t="str">
            <v>LINGTY</v>
          </cell>
          <cell r="B273" t="str">
            <v>lity</v>
          </cell>
          <cell r="C273" t="str">
            <v>1430-0532</v>
          </cell>
          <cell r="D273" t="str">
            <v>1613-415X</v>
          </cell>
          <cell r="E273" t="str">
            <v>Linguistic Typology</v>
          </cell>
          <cell r="F273" t="str">
            <v>Journal</v>
          </cell>
          <cell r="G273" t="str">
            <v>1997-01-01</v>
          </cell>
          <cell r="H273" t="str">
            <v>29</v>
          </cell>
          <cell r="I273">
            <v>3</v>
          </cell>
          <cell r="J273">
            <v>360</v>
          </cell>
          <cell r="K273">
            <v>346</v>
          </cell>
          <cell r="L273">
            <v>426</v>
          </cell>
          <cell r="M273">
            <v>360</v>
          </cell>
          <cell r="N273">
            <v>99</v>
          </cell>
          <cell r="O273">
            <v>426</v>
          </cell>
          <cell r="P273">
            <v>132</v>
          </cell>
          <cell r="Q273">
            <v>16</v>
          </cell>
          <cell r="R273">
            <v>36</v>
          </cell>
          <cell r="S273" t="str">
            <v>Linguistics and Semiotics</v>
          </cell>
          <cell r="T273" t="str">
            <v>De Gruyter Mouton</v>
          </cell>
          <cell r="U273" t="str">
            <v>English</v>
          </cell>
          <cell r="V273" t="str">
            <v>IF: 1.7 (2023, Journal Citation Reports (Clarivate, 2024)); 5-Year-IF: 2.1 (2023, Journal Citation Reports (Clarivate, 2024)); CiteScore: 3.7 (2023, Scopus (Elsevier B.V., 2024)); SJR: 1.167 (2023, SJR (Scimago Lab, 2024; Data Source: Scopus)); SNIP: 2.714 (2023, CWTS Journal Indicators (CWTS B.V., 2024; Data Source: Scopus))</v>
          </cell>
          <cell r="W273" t="str">
            <v>CC BY 4.0</v>
          </cell>
          <cell r="X273" t="str">
            <v>S2O</v>
          </cell>
        </row>
        <row r="274">
          <cell r="A274" t="str">
            <v>LINGVAN</v>
          </cell>
          <cell r="B274" t="str">
            <v>lingvan</v>
          </cell>
          <cell r="D274" t="str">
            <v>2199-174X</v>
          </cell>
          <cell r="E274" t="str">
            <v>Linguistics Vanguard</v>
          </cell>
          <cell r="F274" t="str">
            <v>Journal</v>
          </cell>
          <cell r="G274" t="str">
            <v>2015-06-20</v>
          </cell>
          <cell r="H274" t="str">
            <v>11</v>
          </cell>
          <cell r="I274">
            <v>1</v>
          </cell>
          <cell r="J274">
            <v>0</v>
          </cell>
          <cell r="K274">
            <v>537</v>
          </cell>
          <cell r="L274">
            <v>0</v>
          </cell>
          <cell r="M274">
            <v>0</v>
          </cell>
          <cell r="N274">
            <v>99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 t="str">
            <v>Linguistics and Semiotics</v>
          </cell>
          <cell r="T274" t="str">
            <v>De Gruyter Mouton</v>
          </cell>
          <cell r="U274" t="str">
            <v>English</v>
          </cell>
          <cell r="V274" t="str">
            <v>IF: 1.1 (2023, Journal Citation Reports (Clarivate, 2024)); 5-Year-IF: 1.2 (2023, Journal Citation Reports (Clarivate, 2024)); CiteScore: 2.0 (2023, Scopus (Elsevier B.V., 2024)); SJR: 0.572 (2023, SJR (Scimago Lab, 2024; Data Source: Scopus)); SNIP: 0.972 (2023, CWTS Journal Indicators (CWTS B.V., 2024; Data Source: Scopus))</v>
          </cell>
          <cell r="W274" t="str">
            <v>CC BY 4.0</v>
          </cell>
          <cell r="X274" t="str">
            <v>Hybrid</v>
          </cell>
        </row>
        <row r="275">
          <cell r="A275" t="str">
            <v>LPP</v>
          </cell>
          <cell r="B275" t="str">
            <v>lpp</v>
          </cell>
          <cell r="C275" t="str">
            <v>1895-6106</v>
          </cell>
          <cell r="D275" t="str">
            <v>1898-4436</v>
          </cell>
          <cell r="E275" t="str">
            <v xml:space="preserve">Lodz Papers in Pragmatics </v>
          </cell>
          <cell r="F275" t="str">
            <v>Journal</v>
          </cell>
          <cell r="G275" t="str">
            <v>2012-06-20</v>
          </cell>
          <cell r="H275" t="str">
            <v>21</v>
          </cell>
          <cell r="I275">
            <v>2</v>
          </cell>
          <cell r="J275">
            <v>300</v>
          </cell>
          <cell r="K275">
            <v>288</v>
          </cell>
          <cell r="L275">
            <v>354</v>
          </cell>
          <cell r="M275">
            <v>300</v>
          </cell>
          <cell r="N275">
            <v>99</v>
          </cell>
          <cell r="O275">
            <v>354</v>
          </cell>
          <cell r="P275">
            <v>165</v>
          </cell>
          <cell r="Q275">
            <v>11</v>
          </cell>
          <cell r="R275">
            <v>24</v>
          </cell>
          <cell r="S275" t="str">
            <v>Linguistics and Semiotics</v>
          </cell>
          <cell r="T275" t="str">
            <v>De Gruyter Mouton</v>
          </cell>
          <cell r="U275" t="str">
            <v>English</v>
          </cell>
          <cell r="V275" t="str">
            <v>CiteScore: 1.1 (2023, Scopus (Elsevier B.V., 2024)); SJR: 0.132 (2023, SJR (Scimago Lab, 2024; Data Source: Scopus)); SNIP: 0.387 (2023, CWTS Journal Indicators (CWTS B.V., 2024; Data Source: Scopus))</v>
          </cell>
          <cell r="W275" t="str">
            <v>CC BY 4.0</v>
          </cell>
          <cell r="X275" t="str">
            <v>Hybrid</v>
          </cell>
        </row>
        <row r="276">
          <cell r="A276" t="str">
            <v>MAMMALIA</v>
          </cell>
          <cell r="B276" t="str">
            <v>mamm</v>
          </cell>
          <cell r="C276" t="str">
            <v>0025-1461</v>
          </cell>
          <cell r="D276" t="str">
            <v>1864-1547</v>
          </cell>
          <cell r="E276" t="str">
            <v>Mammalia</v>
          </cell>
          <cell r="F276" t="str">
            <v>Journal</v>
          </cell>
          <cell r="G276" t="str">
            <v>1936-01-01</v>
          </cell>
          <cell r="H276" t="str">
            <v>89</v>
          </cell>
          <cell r="I276">
            <v>6</v>
          </cell>
          <cell r="J276">
            <v>414</v>
          </cell>
          <cell r="K276">
            <v>399</v>
          </cell>
          <cell r="L276">
            <v>486</v>
          </cell>
          <cell r="M276">
            <v>414</v>
          </cell>
          <cell r="N276">
            <v>99</v>
          </cell>
          <cell r="O276">
            <v>486</v>
          </cell>
          <cell r="P276">
            <v>76</v>
          </cell>
          <cell r="Q276">
            <v>30</v>
          </cell>
          <cell r="R276">
            <v>52</v>
          </cell>
          <cell r="S276" t="str">
            <v>Life Sciences</v>
          </cell>
          <cell r="T276" t="str">
            <v>De Gruyter</v>
          </cell>
          <cell r="U276" t="str">
            <v>English</v>
          </cell>
          <cell r="V276" t="str">
            <v>IF: 0.8 (2023, Journal Citation Reports (Clarivate, 2024)); 5-Year-IF: 1.0 (2023, Journal Citation Reports (Clarivate, 2024)); CiteScore: 2.2 (2023, Scopus (Elsevier B.V., 2024)); SJR: 0.402 (2023, SJR (Scimago Lab, 2024; Data Source: Scopus)); SNIP: 0.621 (2023, CWTS Journal Indicators (CWTS B.V., 2024; Data Source: Scopus))</v>
          </cell>
          <cell r="W276" t="str">
            <v>CC BY 4.0</v>
          </cell>
          <cell r="X276" t="str">
            <v>Hybrid</v>
          </cell>
        </row>
        <row r="277">
          <cell r="A277" t="str">
            <v>MATH</v>
          </cell>
          <cell r="B277" t="str">
            <v>math</v>
          </cell>
          <cell r="D277" t="str">
            <v>2391-5455</v>
          </cell>
          <cell r="E277" t="str">
            <v>Open Mathematics</v>
          </cell>
          <cell r="F277" t="str">
            <v>Journal</v>
          </cell>
          <cell r="G277" t="str">
            <v>2003-03-01</v>
          </cell>
          <cell r="H277" t="str">
            <v>23</v>
          </cell>
          <cell r="I277">
            <v>1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 t="str">
            <v>Mathematics</v>
          </cell>
          <cell r="T277" t="str">
            <v>De Gruyter Open Access</v>
          </cell>
          <cell r="U277" t="str">
            <v>English</v>
          </cell>
          <cell r="V277" t="str">
            <v>IF: 1.0 (2023, Journal Citation Reports (Clarivate, 2024)); 5-Year-IF: 0.9 (2023, Journal Citation Reports (Clarivate, 2024)); CiteScore: 2.4 (2023, Scopus (Elsevier B.V., 2024)); SJR: 0.386 (2023, SJR (Scimago Lab, 2024; Data Source: Scopus)); SNIP: 0.702 (2023, CWTS Journal Indicators (CWTS B.V., 2024; Data Source: Scopus))</v>
          </cell>
          <cell r="W277" t="str">
            <v>CC BY 4.0</v>
          </cell>
          <cell r="X277" t="str">
            <v>APC</v>
          </cell>
        </row>
        <row r="278">
          <cell r="A278" t="str">
            <v>MC</v>
          </cell>
          <cell r="B278" t="str">
            <v>mc</v>
          </cell>
          <cell r="C278" t="str">
            <v>2230-6579</v>
          </cell>
          <cell r="D278" t="str">
            <v>2230-6587</v>
          </cell>
          <cell r="E278" t="str">
            <v>Multimodal Communication</v>
          </cell>
          <cell r="F278" t="str">
            <v>Journal</v>
          </cell>
          <cell r="G278" t="str">
            <v>2014-05-01</v>
          </cell>
          <cell r="H278" t="str">
            <v>14</v>
          </cell>
          <cell r="I278">
            <v>3</v>
          </cell>
          <cell r="J278">
            <v>0</v>
          </cell>
          <cell r="K278">
            <v>419</v>
          </cell>
          <cell r="L278">
            <v>0</v>
          </cell>
          <cell r="M278">
            <v>0</v>
          </cell>
          <cell r="N278">
            <v>99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 t="str">
            <v>Social Sciences</v>
          </cell>
          <cell r="T278" t="str">
            <v>De Gruyter Mouton</v>
          </cell>
          <cell r="U278" t="str">
            <v>English</v>
          </cell>
          <cell r="V278" t="str">
            <v>CiteScore: 1.0 (2023, Scopus (Elsevier B.V., 2024)); SJR: 0.196 (2023, SJR (Scimago Lab, 2024; Data Source: Scopus)); SNIP: 0.541 (2023, CWTS Journal Indicators (CWTS B.V., 2024; Data Source: Scopus))</v>
          </cell>
          <cell r="W278" t="str">
            <v>CC BY 4.0</v>
          </cell>
          <cell r="X278" t="str">
            <v>Hybrid</v>
          </cell>
        </row>
        <row r="279">
          <cell r="A279" t="str">
            <v>MCMA</v>
          </cell>
          <cell r="B279" t="str">
            <v>mcma</v>
          </cell>
          <cell r="C279" t="str">
            <v>0929-9629</v>
          </cell>
          <cell r="D279" t="str">
            <v>1569-3961</v>
          </cell>
          <cell r="E279" t="str">
            <v>Monte Carlo Methods and Applications</v>
          </cell>
          <cell r="F279" t="str">
            <v>Journal</v>
          </cell>
          <cell r="G279" t="str">
            <v>1995-01-01</v>
          </cell>
          <cell r="H279" t="str">
            <v>31</v>
          </cell>
          <cell r="I279">
            <v>4</v>
          </cell>
          <cell r="J279">
            <v>1482</v>
          </cell>
          <cell r="K279">
            <v>1427</v>
          </cell>
          <cell r="L279">
            <v>1749</v>
          </cell>
          <cell r="M279">
            <v>1482</v>
          </cell>
          <cell r="N279">
            <v>249</v>
          </cell>
          <cell r="O279">
            <v>1749</v>
          </cell>
          <cell r="P279">
            <v>408</v>
          </cell>
          <cell r="Q279">
            <v>22</v>
          </cell>
          <cell r="R279">
            <v>42</v>
          </cell>
          <cell r="S279" t="str">
            <v>Mathematics</v>
          </cell>
          <cell r="T279" t="str">
            <v>De Gruyter</v>
          </cell>
          <cell r="U279" t="str">
            <v>English</v>
          </cell>
          <cell r="V279" t="str">
            <v>IF: 0.8 (2023, Journal Citation Reports (Clarivate, 2024)); 5-Year-IF: 0.8 (2023, Journal Citation Reports (Clarivate, 2024)); CiteScore: 1.2 (2023, Scopus (Elsevier B.V., 2024)); SJR: 0.253 (2023, SJR (Scimago Lab, 2024; Data Source: Scopus)); SNIP: 0.521 (2023, CWTS Journal Indicators (CWTS B.V., 2024; Data Source: Scopus))</v>
          </cell>
          <cell r="W279" t="str">
            <v>CC BY 4.0</v>
          </cell>
          <cell r="X279" t="str">
            <v>Hybrid</v>
          </cell>
        </row>
        <row r="280">
          <cell r="A280" t="str">
            <v>MDKI</v>
          </cell>
          <cell r="B280" t="str">
            <v>mdki</v>
          </cell>
          <cell r="C280" t="str">
            <v>0934-8522</v>
          </cell>
          <cell r="D280" t="str">
            <v>2747-6715</v>
          </cell>
          <cell r="E280" t="str">
            <v>Materialdienst</v>
          </cell>
          <cell r="F280" t="str">
            <v>Journal</v>
          </cell>
          <cell r="G280" t="str">
            <v>1950-01-01</v>
          </cell>
          <cell r="H280" t="str">
            <v>76</v>
          </cell>
          <cell r="I280">
            <v>4</v>
          </cell>
          <cell r="J280">
            <v>0</v>
          </cell>
          <cell r="K280">
            <v>33</v>
          </cell>
          <cell r="L280">
            <v>38</v>
          </cell>
          <cell r="M280">
            <v>0</v>
          </cell>
          <cell r="N280">
            <v>31</v>
          </cell>
          <cell r="O280">
            <v>32</v>
          </cell>
          <cell r="P280">
            <v>0</v>
          </cell>
          <cell r="Q280">
            <v>16</v>
          </cell>
          <cell r="R280">
            <v>26</v>
          </cell>
          <cell r="S280" t="str">
            <v>Theology and Religion</v>
          </cell>
          <cell r="T280" t="str">
            <v>De Gruyter</v>
          </cell>
          <cell r="U280" t="str">
            <v>German</v>
          </cell>
          <cell r="W280" t="str">
            <v>CC BY 4.0</v>
          </cell>
          <cell r="X280" t="str">
            <v>Hybrid</v>
          </cell>
        </row>
        <row r="281">
          <cell r="A281" t="str">
            <v>MDTR</v>
          </cell>
          <cell r="B281" t="str">
            <v>mdtr</v>
          </cell>
          <cell r="C281" t="str">
            <v>0340-1812</v>
          </cell>
          <cell r="D281" t="str">
            <v>2194-4202</v>
          </cell>
          <cell r="E281" t="str">
            <v>Monatsschrift für Deutsches Recht</v>
          </cell>
          <cell r="F281" t="str">
            <v>Journal</v>
          </cell>
          <cell r="G281" t="str">
            <v>2005-01-05</v>
          </cell>
          <cell r="H281" t="str">
            <v>79</v>
          </cell>
          <cell r="I281">
            <v>24</v>
          </cell>
          <cell r="J281">
            <v>0</v>
          </cell>
          <cell r="K281">
            <v>473</v>
          </cell>
          <cell r="L281">
            <v>568</v>
          </cell>
          <cell r="M281">
            <v>0</v>
          </cell>
          <cell r="N281">
            <v>473</v>
          </cell>
          <cell r="O281">
            <v>568</v>
          </cell>
          <cell r="P281">
            <v>0</v>
          </cell>
          <cell r="Q281">
            <v>46</v>
          </cell>
          <cell r="R281">
            <v>90</v>
          </cell>
          <cell r="S281" t="str">
            <v xml:space="preserve">Law </v>
          </cell>
          <cell r="T281" t="str">
            <v>Verlag Dr. Otto Schmidt</v>
          </cell>
          <cell r="U281" t="str">
            <v>German</v>
          </cell>
          <cell r="X281" t="str">
            <v>Read Only</v>
          </cell>
        </row>
        <row r="282">
          <cell r="A282" t="str">
            <v>ME</v>
          </cell>
          <cell r="B282" t="str">
            <v>me</v>
          </cell>
          <cell r="C282" t="str">
            <v>2196-9639</v>
          </cell>
          <cell r="D282" t="str">
            <v>2196-9647</v>
          </cell>
          <cell r="E282" t="str">
            <v>Man and the Economy</v>
          </cell>
          <cell r="F282" t="str">
            <v>Journal</v>
          </cell>
          <cell r="G282" t="str">
            <v>2014-07-29</v>
          </cell>
          <cell r="H282" t="str">
            <v>12</v>
          </cell>
          <cell r="I282">
            <v>2</v>
          </cell>
          <cell r="J282">
            <v>0</v>
          </cell>
          <cell r="K282">
            <v>518</v>
          </cell>
          <cell r="L282">
            <v>0</v>
          </cell>
          <cell r="M282">
            <v>0</v>
          </cell>
          <cell r="N282">
            <v>99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 t="str">
            <v>Business and Economics</v>
          </cell>
          <cell r="T282" t="str">
            <v>De Gruyter</v>
          </cell>
          <cell r="U282" t="str">
            <v>English</v>
          </cell>
          <cell r="W282" t="str">
            <v>CC BY 4.0</v>
          </cell>
          <cell r="X282" t="str">
            <v>Hybrid</v>
          </cell>
        </row>
        <row r="283">
          <cell r="A283" t="str">
            <v>MED</v>
          </cell>
          <cell r="B283" t="str">
            <v>med</v>
          </cell>
          <cell r="D283" t="str">
            <v>2391-5463</v>
          </cell>
          <cell r="E283" t="str">
            <v>Open Medicine</v>
          </cell>
          <cell r="F283" t="str">
            <v>Journal</v>
          </cell>
          <cell r="G283" t="str">
            <v>2006-03-01</v>
          </cell>
          <cell r="H283" t="str">
            <v>20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 t="str">
            <v>Medicine</v>
          </cell>
          <cell r="T283" t="str">
            <v>De Gruyter Open Access</v>
          </cell>
          <cell r="U283" t="str">
            <v>English</v>
          </cell>
          <cell r="V283" t="str">
            <v>IF: 1.7 (2023, Journal Citation Reports (Clarivate, 2024)); 5-Year-IF: 1.9 (2023, Journal Citation Reports (Clarivate, 2024)); CiteScore: 3.0 (2023, Scopus (Elsevier B.V., 2024)); SJR: 0.417 (2023, SJR (Scimago Lab, 2024; Data Source: Scopus)); SNIP: 0.601 (2023, CWTS Journal Indicators (CWTS B.V., 2024; Data Source: Scopus))</v>
          </cell>
          <cell r="W283" t="str">
            <v>CC BY 4.0</v>
          </cell>
          <cell r="X283" t="str">
            <v>APC</v>
          </cell>
        </row>
        <row r="284">
          <cell r="A284" t="str">
            <v>MEDGEN</v>
          </cell>
          <cell r="B284" t="str">
            <v>medgen</v>
          </cell>
          <cell r="C284" t="str">
            <v>0936-5931</v>
          </cell>
          <cell r="D284" t="str">
            <v>1863-5490</v>
          </cell>
          <cell r="E284" t="str">
            <v>Medizinische Genetik</v>
          </cell>
          <cell r="F284" t="str">
            <v>Journal</v>
          </cell>
          <cell r="G284" t="str">
            <v>2007-03-20</v>
          </cell>
          <cell r="H284" t="str">
            <v>37</v>
          </cell>
          <cell r="I284">
            <v>4</v>
          </cell>
          <cell r="J284">
            <v>229</v>
          </cell>
          <cell r="K284">
            <v>229</v>
          </cell>
          <cell r="L284">
            <v>257</v>
          </cell>
          <cell r="M284">
            <v>229</v>
          </cell>
          <cell r="N284">
            <v>49</v>
          </cell>
          <cell r="O284">
            <v>0</v>
          </cell>
          <cell r="P284">
            <v>63</v>
          </cell>
          <cell r="Q284">
            <v>22</v>
          </cell>
          <cell r="R284">
            <v>42</v>
          </cell>
          <cell r="S284" t="str">
            <v>Medicine</v>
          </cell>
          <cell r="T284" t="str">
            <v>De Gruyter</v>
          </cell>
          <cell r="U284" t="str">
            <v>Multi-Language</v>
          </cell>
          <cell r="V284" t="str">
            <v>IF: 0.8 (2023, Journal Citation Reports (Clarivate, 2024)); 5-Year-IF: 1.4 (2023, Journal Citation Reports (Clarivate, 2024)); CiteScore: 1.4 (2023, Scopus (Elsevier B.V., 2024)); SJR: 0.234 (2023, SJR (Scimago Lab, 2024; Data Source: Scopus)); SNIP: 0.310 (2023, CWTS Journal Indicators (CWTS B.V., 2024; Data Source: Scopus))</v>
          </cell>
          <cell r="W284" t="str">
            <v>CC BY 4.0</v>
          </cell>
          <cell r="X284" t="str">
            <v>Sponsored</v>
          </cell>
        </row>
        <row r="285">
          <cell r="A285" t="str">
            <v>MGMC</v>
          </cell>
          <cell r="B285" t="str">
            <v>mgmc</v>
          </cell>
          <cell r="C285" t="str">
            <v>0792-1241</v>
          </cell>
          <cell r="D285" t="str">
            <v>2191-0219</v>
          </cell>
          <cell r="E285" t="str">
            <v>Main Group Metal Chemistry</v>
          </cell>
          <cell r="F285" t="str">
            <v>Journal</v>
          </cell>
          <cell r="G285" t="str">
            <v>1994-05-01</v>
          </cell>
          <cell r="H285" t="str">
            <v>48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 t="str">
            <v>Chemistry</v>
          </cell>
          <cell r="T285" t="str">
            <v>De Gruyter</v>
          </cell>
          <cell r="U285" t="str">
            <v>English</v>
          </cell>
          <cell r="V285" t="str">
            <v>IF: 1.8 (2023, Journal Citation Reports (Clarivate, 2024)); 5-Year-IF: 1.8 (2023, Journal Citation Reports (Clarivate, 2024)); CiteScore: 4.1 (2023, Scopus (Elsevier B.V., 2024)); SJR: 0.379 (2023, SJR (Scimago Lab, 2024; Data Source: Scopus)); SNIP: 0.632 (2023, CWTS Journal Indicators (CWTS B.V., 2024; Data Source: Scopus))</v>
          </cell>
          <cell r="W285" t="str">
            <v>CC BY 4.0</v>
          </cell>
          <cell r="X285" t="str">
            <v>APC</v>
          </cell>
        </row>
        <row r="286">
          <cell r="A286" t="str">
            <v>MGZS</v>
          </cell>
          <cell r="B286" t="str">
            <v>mgzs</v>
          </cell>
          <cell r="C286" t="str">
            <v>2193-2336</v>
          </cell>
          <cell r="D286" t="str">
            <v>2196-6850</v>
          </cell>
          <cell r="E286" t="str">
            <v>Militärgeschichtliche Zeitschrift</v>
          </cell>
          <cell r="F286" t="str">
            <v>Journal</v>
          </cell>
          <cell r="G286" t="str">
            <v>1967-06-15</v>
          </cell>
          <cell r="H286" t="str">
            <v>84</v>
          </cell>
          <cell r="I286">
            <v>2</v>
          </cell>
          <cell r="J286">
            <v>46</v>
          </cell>
          <cell r="K286">
            <v>46</v>
          </cell>
          <cell r="L286">
            <v>49</v>
          </cell>
          <cell r="M286">
            <v>42</v>
          </cell>
          <cell r="N286">
            <v>46</v>
          </cell>
          <cell r="O286">
            <v>43</v>
          </cell>
          <cell r="P286">
            <v>25</v>
          </cell>
          <cell r="Q286">
            <v>11</v>
          </cell>
          <cell r="R286">
            <v>24</v>
          </cell>
          <cell r="S286" t="str">
            <v>History</v>
          </cell>
          <cell r="T286" t="str">
            <v>Oldenbourg Wissenschaftsverlag</v>
          </cell>
          <cell r="U286" t="str">
            <v>German</v>
          </cell>
          <cell r="W286" t="str">
            <v>CC BY 4.0</v>
          </cell>
          <cell r="X286" t="str">
            <v>Hybrid</v>
          </cell>
        </row>
        <row r="287">
          <cell r="A287" t="str">
            <v>MILL</v>
          </cell>
          <cell r="B287" t="str">
            <v>mjb</v>
          </cell>
          <cell r="C287" t="str">
            <v>1867-030X</v>
          </cell>
          <cell r="D287" t="str">
            <v>1867-0318</v>
          </cell>
          <cell r="E287" t="str">
            <v>Millennium</v>
          </cell>
          <cell r="F287" t="str">
            <v>Yearbook</v>
          </cell>
          <cell r="G287" t="str">
            <v>2004-01-01</v>
          </cell>
          <cell r="H287" t="str">
            <v>22</v>
          </cell>
          <cell r="I287">
            <v>1</v>
          </cell>
          <cell r="J287">
            <v>136</v>
          </cell>
          <cell r="K287">
            <v>131</v>
          </cell>
          <cell r="L287">
            <v>162</v>
          </cell>
          <cell r="M287">
            <v>136</v>
          </cell>
          <cell r="N287">
            <v>49</v>
          </cell>
          <cell r="O287">
            <v>162</v>
          </cell>
          <cell r="P287">
            <v>0</v>
          </cell>
          <cell r="Q287">
            <v>9</v>
          </cell>
          <cell r="R287">
            <v>19</v>
          </cell>
          <cell r="S287" t="str">
            <v>Classical and Ancient Near Eastern Studies</v>
          </cell>
          <cell r="T287" t="str">
            <v>De Gruyter</v>
          </cell>
          <cell r="U287" t="str">
            <v>German</v>
          </cell>
          <cell r="W287" t="str">
            <v>CC BY 4.0</v>
          </cell>
          <cell r="X287" t="str">
            <v>Hybrid</v>
          </cell>
        </row>
        <row r="288">
          <cell r="A288" t="str">
            <v>MIM</v>
          </cell>
          <cell r="B288" t="str">
            <v>mim</v>
          </cell>
          <cell r="D288" t="str">
            <v>2942-3899</v>
          </cell>
          <cell r="E288" t="str">
            <v>Methods in Microscopy</v>
          </cell>
          <cell r="F288" t="str">
            <v>Journal</v>
          </cell>
          <cell r="G288" t="str">
            <v>2024-01-01</v>
          </cell>
          <cell r="H288" t="str">
            <v>2</v>
          </cell>
          <cell r="I288">
            <v>4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T288" t="str">
            <v>De Gruyter</v>
          </cell>
          <cell r="U288" t="str">
            <v>English</v>
          </cell>
          <cell r="W288" t="str">
            <v>CC BY 4.0</v>
          </cell>
          <cell r="X288" t="str">
            <v>APC</v>
          </cell>
        </row>
        <row r="289">
          <cell r="A289" t="str">
            <v>MKS</v>
          </cell>
          <cell r="B289" t="str">
            <v>mks</v>
          </cell>
          <cell r="C289" t="str">
            <v>0026-9301</v>
          </cell>
          <cell r="D289" t="str">
            <v>2366-1968</v>
          </cell>
          <cell r="E289" t="str">
            <v>Monatsschrift für Kriminologie und Strafrechtsreform</v>
          </cell>
          <cell r="F289" t="str">
            <v>Journal</v>
          </cell>
          <cell r="G289" t="str">
            <v>1905-02-20</v>
          </cell>
          <cell r="H289" t="str">
            <v>108</v>
          </cell>
          <cell r="I289">
            <v>4</v>
          </cell>
          <cell r="J289">
            <v>218</v>
          </cell>
          <cell r="K289">
            <v>210</v>
          </cell>
          <cell r="L289">
            <v>256</v>
          </cell>
          <cell r="M289">
            <v>118</v>
          </cell>
          <cell r="N289">
            <v>49</v>
          </cell>
          <cell r="O289">
            <v>0</v>
          </cell>
          <cell r="P289">
            <v>60</v>
          </cell>
          <cell r="Q289">
            <v>22</v>
          </cell>
          <cell r="R289">
            <v>42</v>
          </cell>
          <cell r="S289" t="str">
            <v xml:space="preserve">Law </v>
          </cell>
          <cell r="T289" t="str">
            <v>De Gruyter</v>
          </cell>
          <cell r="U289" t="str">
            <v>German</v>
          </cell>
          <cell r="V289" t="str">
            <v>IF: 0.6 (2023, Journal Citation Reports (Clarivate, 2024)); 5-Year-IF: 0.4 (2023, Journal Citation Reports (Clarivate, 2024)); CiteScore: 0.8 (2023, Scopus (Elsevier B.V., 2024)); SJR: 0.215 (2023, SJR (Scimago Lab, 2024; Data Source: Scopus)); SNIP: 0.452 (2023, CWTS Journal Indicators (CWTS B.V., 2024; Data Source: Scopus))</v>
          </cell>
          <cell r="W289" t="str">
            <v>CC BY 4.0</v>
          </cell>
          <cell r="X289" t="str">
            <v>Hybrid</v>
          </cell>
        </row>
        <row r="290">
          <cell r="A290" t="str">
            <v>MLT</v>
          </cell>
          <cell r="B290" t="str">
            <v>mlt</v>
          </cell>
          <cell r="C290" t="str">
            <v>2194-654X</v>
          </cell>
          <cell r="D290" t="str">
            <v>2161-2412</v>
          </cell>
          <cell r="E290" t="str">
            <v>Multicultural Learning and Teaching</v>
          </cell>
          <cell r="F290" t="str">
            <v>Journal</v>
          </cell>
          <cell r="G290" t="str">
            <v>2006-01-01</v>
          </cell>
          <cell r="H290" t="str">
            <v>20</v>
          </cell>
          <cell r="I290">
            <v>2</v>
          </cell>
          <cell r="J290">
            <v>0</v>
          </cell>
          <cell r="K290">
            <v>271</v>
          </cell>
          <cell r="L290">
            <v>0</v>
          </cell>
          <cell r="M290">
            <v>0</v>
          </cell>
          <cell r="N290">
            <v>99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 t="str">
            <v>Social Sciences</v>
          </cell>
          <cell r="T290" t="str">
            <v>De Gruyter</v>
          </cell>
          <cell r="U290" t="str">
            <v>English</v>
          </cell>
          <cell r="W290" t="str">
            <v>CC BY 4.0</v>
          </cell>
          <cell r="X290" t="str">
            <v>Hybrid</v>
          </cell>
        </row>
        <row r="291">
          <cell r="A291" t="str">
            <v>MODI</v>
          </cell>
          <cell r="B291" t="str">
            <v>modi</v>
          </cell>
          <cell r="D291" t="str">
            <v>2941-2722</v>
          </cell>
          <cell r="E291" t="str">
            <v>Mongolian Diaspora. Journal of Mongolian History and Culture</v>
          </cell>
          <cell r="F291" t="str">
            <v>Journal</v>
          </cell>
          <cell r="G291" t="str">
            <v>2023-09-01</v>
          </cell>
          <cell r="H291" t="str">
            <v>5</v>
          </cell>
          <cell r="I291">
            <v>2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 t="str">
            <v>Asian and Pacific Studies</v>
          </cell>
          <cell r="T291" t="str">
            <v>De Gruyter</v>
          </cell>
          <cell r="U291" t="str">
            <v>English</v>
          </cell>
          <cell r="W291" t="str">
            <v>CC BY 4.0</v>
          </cell>
          <cell r="X291" t="str">
            <v>Sponsored</v>
          </cell>
        </row>
        <row r="292">
          <cell r="A292" t="str">
            <v>MOPP</v>
          </cell>
          <cell r="B292" t="str">
            <v>mopp</v>
          </cell>
          <cell r="C292" t="str">
            <v>2194-5616</v>
          </cell>
          <cell r="D292" t="str">
            <v>2194-5624</v>
          </cell>
          <cell r="E292" t="str">
            <v>Moral Philosophy and Politics</v>
          </cell>
          <cell r="F292" t="str">
            <v>Journal</v>
          </cell>
          <cell r="G292" t="str">
            <v>2014-05-30</v>
          </cell>
          <cell r="H292" t="str">
            <v>12</v>
          </cell>
          <cell r="I292">
            <v>2</v>
          </cell>
          <cell r="J292">
            <v>196</v>
          </cell>
          <cell r="K292">
            <v>188</v>
          </cell>
          <cell r="L292">
            <v>231</v>
          </cell>
          <cell r="M292">
            <v>196</v>
          </cell>
          <cell r="N292">
            <v>49</v>
          </cell>
          <cell r="O292">
            <v>231</v>
          </cell>
          <cell r="P292">
            <v>108</v>
          </cell>
          <cell r="Q292">
            <v>11</v>
          </cell>
          <cell r="R292">
            <v>24</v>
          </cell>
          <cell r="S292" t="str">
            <v>Philosophy</v>
          </cell>
          <cell r="T292" t="str">
            <v>De Gruyter</v>
          </cell>
          <cell r="U292" t="str">
            <v>English</v>
          </cell>
          <cell r="V292" t="str">
            <v>IF: 0.9 (2023, Journal Citation Reports (Clarivate, 2024)); CiteScore: 1.7 (2023, Scopus (Elsevier B.V., 2024)); SJR: 0.415 (2023, SJR (Scimago Lab, 2024; Data Source: Scopus)); SNIP: 0.936 (2023, CWTS Journal Indicators (CWTS B.V., 2024; Data Source: Scopus))</v>
          </cell>
          <cell r="W292" t="str">
            <v>CC BY 4.0</v>
          </cell>
          <cell r="X292" t="str">
            <v>Hybrid</v>
          </cell>
        </row>
        <row r="293">
          <cell r="A293" t="str">
            <v>MOT</v>
          </cell>
          <cell r="B293" t="str">
            <v>mot</v>
          </cell>
          <cell r="D293" t="str">
            <v>2766-6395</v>
          </cell>
          <cell r="E293" t="str">
            <v>Mother Tongue</v>
          </cell>
          <cell r="F293" t="str">
            <v>Journal</v>
          </cell>
          <cell r="G293" t="str">
            <v>1995-12-01</v>
          </cell>
          <cell r="H293" t="str">
            <v>27</v>
          </cell>
          <cell r="I293">
            <v>1</v>
          </cell>
          <cell r="J293">
            <v>0</v>
          </cell>
          <cell r="K293">
            <v>50</v>
          </cell>
          <cell r="L293">
            <v>0</v>
          </cell>
          <cell r="M293">
            <v>0</v>
          </cell>
          <cell r="N293">
            <v>32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 t="str">
            <v>Linguistics and Semiotics</v>
          </cell>
          <cell r="T293" t="str">
            <v>Gorgias Press</v>
          </cell>
          <cell r="U293" t="str">
            <v>English</v>
          </cell>
          <cell r="X293" t="str">
            <v>Read Only</v>
          </cell>
        </row>
        <row r="294">
          <cell r="A294" t="str">
            <v>MP</v>
          </cell>
          <cell r="B294" t="str">
            <v>mp</v>
          </cell>
          <cell r="C294" t="str">
            <v>1437-2053</v>
          </cell>
          <cell r="D294" t="str">
            <v>1874-6373</v>
          </cell>
          <cell r="E294" t="str">
            <v>Metaphysica</v>
          </cell>
          <cell r="F294" t="str">
            <v>Journal</v>
          </cell>
          <cell r="G294" t="str">
            <v>2014-04-30</v>
          </cell>
          <cell r="H294" t="str">
            <v>26</v>
          </cell>
          <cell r="I294">
            <v>2</v>
          </cell>
          <cell r="J294">
            <v>175</v>
          </cell>
          <cell r="K294">
            <v>169</v>
          </cell>
          <cell r="L294">
            <v>248</v>
          </cell>
          <cell r="M294">
            <v>175</v>
          </cell>
          <cell r="N294">
            <v>49</v>
          </cell>
          <cell r="O294">
            <v>248</v>
          </cell>
          <cell r="P294">
            <v>96</v>
          </cell>
          <cell r="Q294">
            <v>11</v>
          </cell>
          <cell r="R294">
            <v>24</v>
          </cell>
          <cell r="S294" t="str">
            <v>Philosophy</v>
          </cell>
          <cell r="T294" t="str">
            <v>De Gruyter</v>
          </cell>
          <cell r="U294" t="str">
            <v>English</v>
          </cell>
          <cell r="V294" t="str">
            <v>IF: 0.2 (2023, Journal Citation Reports (Clarivate, 2024)); 5-Year-IF: 0.2 (2023, Journal Citation Reports (Clarivate, 2024)); CiteScore: 0.3 (2023, Scopus (Elsevier B.V., 2024)); SJR: 0.128 (2023, SJR (Scimago Lab, 2024; Data Source: Scopus)); SNIP: 0.442 (2023, CWTS Journal Indicators (CWTS B.V., 2024; Data Source: Scopus))</v>
          </cell>
          <cell r="W294" t="str">
            <v>CC BY 4.0</v>
          </cell>
          <cell r="X294" t="str">
            <v>Hybrid</v>
          </cell>
        </row>
        <row r="295">
          <cell r="A295" t="str">
            <v>MR</v>
          </cell>
          <cell r="B295" t="str">
            <v>mr</v>
          </cell>
          <cell r="D295" t="str">
            <v>2749-9642</v>
          </cell>
          <cell r="E295" t="str">
            <v>Medical Review</v>
          </cell>
          <cell r="F295" t="str">
            <v>Journal</v>
          </cell>
          <cell r="G295" t="str">
            <v>2021-10-20</v>
          </cell>
          <cell r="H295" t="str">
            <v>5</v>
          </cell>
          <cell r="I295">
            <v>6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 t="str">
            <v>Medicine</v>
          </cell>
          <cell r="T295" t="str">
            <v>De Gruyter</v>
          </cell>
          <cell r="U295" t="str">
            <v>English</v>
          </cell>
          <cell r="V295" t="str">
            <v>CiteScore: 1.3 (2023, Scopus (Elsevier B.V., 2024)); SJR: 0.446 (2023, SJR (Scimago Lab, 2024; Data Source: Scopus)); SNIP: 0.242 (2023, CWTS Journal Indicators (CWTS B.V., 2024; Data Source: Scopus))</v>
          </cell>
          <cell r="W295" t="str">
            <v>CC BY-NC-ND 4.0</v>
          </cell>
          <cell r="X295" t="str">
            <v>Sponsored</v>
          </cell>
        </row>
        <row r="296">
          <cell r="A296" t="str">
            <v>MS</v>
          </cell>
          <cell r="B296" t="str">
            <v>ms</v>
          </cell>
          <cell r="C296" t="str">
            <v>0139-9918</v>
          </cell>
          <cell r="D296" t="str">
            <v>1337-2211</v>
          </cell>
          <cell r="E296" t="str">
            <v>Mathematica Slovaca</v>
          </cell>
          <cell r="F296" t="str">
            <v>Journal</v>
          </cell>
          <cell r="G296" t="str">
            <v>2007-02-23</v>
          </cell>
          <cell r="H296" t="str">
            <v>75</v>
          </cell>
          <cell r="I296">
            <v>6</v>
          </cell>
          <cell r="J296">
            <v>1996</v>
          </cell>
          <cell r="K296">
            <v>1921</v>
          </cell>
          <cell r="L296">
            <v>2350</v>
          </cell>
          <cell r="M296">
            <v>1996</v>
          </cell>
          <cell r="N296">
            <v>249</v>
          </cell>
          <cell r="O296">
            <v>2350</v>
          </cell>
          <cell r="P296">
            <v>366</v>
          </cell>
          <cell r="Q296">
            <v>30</v>
          </cell>
          <cell r="R296">
            <v>52</v>
          </cell>
          <cell r="S296" t="str">
            <v>Mathematics</v>
          </cell>
          <cell r="T296" t="str">
            <v>De Gruyter</v>
          </cell>
          <cell r="U296" t="str">
            <v>English</v>
          </cell>
          <cell r="V296" t="str">
            <v>IF: 0.9 (2023, Journal Citation Reports (Clarivate, 2024)); 5-Year-IF: 0.9 (2023, Journal Citation Reports (Clarivate, 2024)); CiteScore: 2.1 (2023, Scopus (Elsevier B.V., 2024)); SJR: 0.404 (2023, SJR (Scimago Lab, 2024; Data Source: Scopus)); SNIP: 0.827 (2023, CWTS Journal Indicators (CWTS B.V., 2024; Data Source: Scopus))</v>
          </cell>
          <cell r="W296" t="str">
            <v>CC BY 4.0</v>
          </cell>
          <cell r="X296" t="str">
            <v>Hybrid</v>
          </cell>
        </row>
        <row r="297">
          <cell r="A297" t="str">
            <v>MT</v>
          </cell>
          <cell r="B297" t="str">
            <v>mt</v>
          </cell>
          <cell r="C297" t="str">
            <v>0025-5300</v>
          </cell>
          <cell r="D297" t="str">
            <v>2195-8572</v>
          </cell>
          <cell r="E297" t="str">
            <v>Materials Testing</v>
          </cell>
          <cell r="F297" t="str">
            <v>Journal</v>
          </cell>
          <cell r="G297" t="str">
            <v>1959-01-01</v>
          </cell>
          <cell r="H297" t="str">
            <v>67</v>
          </cell>
          <cell r="I297">
            <v>12</v>
          </cell>
          <cell r="J297">
            <v>0</v>
          </cell>
          <cell r="K297">
            <v>1346</v>
          </cell>
          <cell r="L297">
            <v>1613</v>
          </cell>
          <cell r="M297">
            <v>0</v>
          </cell>
          <cell r="N297">
            <v>249</v>
          </cell>
          <cell r="O297">
            <v>0</v>
          </cell>
          <cell r="P297">
            <v>0</v>
          </cell>
          <cell r="Q297">
            <v>22</v>
          </cell>
          <cell r="R297">
            <v>40</v>
          </cell>
          <cell r="S297" t="str">
            <v>Engineering</v>
          </cell>
          <cell r="T297" t="str">
            <v>De Gruyter</v>
          </cell>
          <cell r="U297" t="str">
            <v>English</v>
          </cell>
          <cell r="V297" t="str">
            <v>IF: 2.4 (2023, Journal Citation Reports (Clarivate, 2024)); 5-Year-IF: 1.8 (2023, Journal Citation Reports (Clarivate, 2024)); CiteScore: 4.2 (2023, Scopus (Elsevier B.V., 2024)); SJR: 0.468 (2023, SJR (Scimago Lab, 2024; Data Source: Scopus)); SNIP: 0.805 (2023, CWTS Journal Indicators (CWTS B.V., 2024; Data Source: Scopus))</v>
          </cell>
          <cell r="W297" t="str">
            <v>CC BY 4.0</v>
          </cell>
          <cell r="X297" t="str">
            <v>Hybrid</v>
          </cell>
        </row>
        <row r="298">
          <cell r="A298" t="str">
            <v>MULTI</v>
          </cell>
          <cell r="B298" t="str">
            <v>mult</v>
          </cell>
          <cell r="C298" t="str">
            <v>0167-8507</v>
          </cell>
          <cell r="D298" t="str">
            <v>1613-3684</v>
          </cell>
          <cell r="E298" t="str">
            <v>Multilingua</v>
          </cell>
          <cell r="F298" t="str">
            <v>Journal</v>
          </cell>
          <cell r="G298" t="str">
            <v>1982-01-01</v>
          </cell>
          <cell r="H298" t="str">
            <v>44</v>
          </cell>
          <cell r="I298">
            <v>6</v>
          </cell>
          <cell r="J298">
            <v>533</v>
          </cell>
          <cell r="K298">
            <v>513</v>
          </cell>
          <cell r="L298">
            <v>629</v>
          </cell>
          <cell r="M298">
            <v>533</v>
          </cell>
          <cell r="N298">
            <v>99</v>
          </cell>
          <cell r="O298">
            <v>629</v>
          </cell>
          <cell r="P298">
            <v>98</v>
          </cell>
          <cell r="Q298">
            <v>30</v>
          </cell>
          <cell r="R298">
            <v>52</v>
          </cell>
          <cell r="S298" t="str">
            <v>Linguistics and Semiotics</v>
          </cell>
          <cell r="T298" t="str">
            <v>De Gruyter Mouton</v>
          </cell>
          <cell r="U298" t="str">
            <v>English</v>
          </cell>
          <cell r="V298" t="str">
            <v>IF: 1.4 (2023, Journal Citation Reports (Clarivate, 2024)); 5-Year-IF: 1.8 (2023, Journal Citation Reports (Clarivate, 2024)); CiteScore: 5.2 (2023, Scopus (Elsevier B.V., 2024)); SJR: 0.894 (2023, SJR (Scimago Lab, 2024; Data Source: Scopus)); SNIP: 1.425 (2023, CWTS Journal Indicators (CWTS B.V., 2024; Data Source: Scopus))</v>
          </cell>
          <cell r="W298" t="str">
            <v>CC BY 4.0</v>
          </cell>
          <cell r="X298" t="str">
            <v>Hybrid</v>
          </cell>
        </row>
        <row r="299">
          <cell r="A299" t="str">
            <v>MWJHR</v>
          </cell>
          <cell r="B299" t="str">
            <v>mwjhr</v>
          </cell>
          <cell r="C299" t="str">
            <v>2194-6558</v>
          </cell>
          <cell r="D299" t="str">
            <v>1554-4419</v>
          </cell>
          <cell r="E299" t="str">
            <v>Muslim World Journal of Human Rights</v>
          </cell>
          <cell r="F299" t="str">
            <v>Journal</v>
          </cell>
          <cell r="G299" t="str">
            <v>2004-01-01</v>
          </cell>
          <cell r="H299" t="str">
            <v>22</v>
          </cell>
          <cell r="I299">
            <v>1</v>
          </cell>
          <cell r="J299">
            <v>277</v>
          </cell>
          <cell r="K299">
            <v>267</v>
          </cell>
          <cell r="L299">
            <v>326</v>
          </cell>
          <cell r="M299">
            <v>277</v>
          </cell>
          <cell r="N299">
            <v>99</v>
          </cell>
          <cell r="O299">
            <v>326</v>
          </cell>
          <cell r="P299">
            <v>305</v>
          </cell>
          <cell r="Q299">
            <v>9</v>
          </cell>
          <cell r="R299">
            <v>19</v>
          </cell>
          <cell r="S299" t="str">
            <v xml:space="preserve">Law </v>
          </cell>
          <cell r="T299" t="str">
            <v>De Gruyter</v>
          </cell>
          <cell r="U299" t="str">
            <v>English</v>
          </cell>
          <cell r="V299" t="str">
            <v>CiteScore: 0.6 (2023, Scopus (Elsevier B.V., 2024)); SJR: 0.129 (2023, SJR (Scimago Lab, 2024; Data Source: Scopus)); SNIP: 0.560 (2023, CWTS Journal Indicators (CWTS B.V., 2024; Data Source: Scopus))</v>
          </cell>
          <cell r="W299" t="str">
            <v>CC BY 4.0</v>
          </cell>
          <cell r="X299" t="str">
            <v>Hybrid</v>
          </cell>
        </row>
        <row r="300">
          <cell r="A300" t="str">
            <v>NAHARAIM</v>
          </cell>
          <cell r="B300" t="str">
            <v>naha</v>
          </cell>
          <cell r="C300" t="str">
            <v>1862-9148</v>
          </cell>
          <cell r="D300" t="str">
            <v>1862-9156</v>
          </cell>
          <cell r="E300" t="str">
            <v>Naharaim</v>
          </cell>
          <cell r="F300" t="str">
            <v>Journal</v>
          </cell>
          <cell r="G300" t="str">
            <v>2007-05-20</v>
          </cell>
          <cell r="H300" t="str">
            <v>19</v>
          </cell>
          <cell r="I300">
            <v>2</v>
          </cell>
          <cell r="J300">
            <v>185</v>
          </cell>
          <cell r="K300">
            <v>178</v>
          </cell>
          <cell r="L300">
            <v>219</v>
          </cell>
          <cell r="M300">
            <v>185</v>
          </cell>
          <cell r="N300">
            <v>49</v>
          </cell>
          <cell r="O300">
            <v>219</v>
          </cell>
          <cell r="P300">
            <v>102</v>
          </cell>
          <cell r="Q300">
            <v>11</v>
          </cell>
          <cell r="R300">
            <v>24</v>
          </cell>
          <cell r="S300" t="str">
            <v>Theology and Religion</v>
          </cell>
          <cell r="T300" t="str">
            <v>De Gruyter</v>
          </cell>
          <cell r="U300" t="str">
            <v>German</v>
          </cell>
          <cell r="V300" t="str">
            <v>IF: 0.1 (2023, Journal Citation Reports (Clarivate, 2024)); 5-Year-IF: 0.1 (2023, Journal Citation Reports (Clarivate, 2024))</v>
          </cell>
          <cell r="W300" t="str">
            <v>CC BY 4.0</v>
          </cell>
          <cell r="X300" t="str">
            <v>Hybrid</v>
          </cell>
        </row>
        <row r="301">
          <cell r="A301" t="str">
            <v>NANOPH</v>
          </cell>
          <cell r="B301" t="str">
            <v>nanoph</v>
          </cell>
          <cell r="C301" t="str">
            <v>2192-8606</v>
          </cell>
          <cell r="D301" t="str">
            <v>2192-8614</v>
          </cell>
          <cell r="E301" t="str">
            <v>Nanophotonics</v>
          </cell>
          <cell r="F301" t="str">
            <v>Journal</v>
          </cell>
          <cell r="G301" t="str">
            <v>2012-02-01</v>
          </cell>
          <cell r="H301" t="str">
            <v>14</v>
          </cell>
          <cell r="I301">
            <v>26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 t="str">
            <v>Physics</v>
          </cell>
          <cell r="T301" t="str">
            <v>De Gruyter</v>
          </cell>
          <cell r="U301" t="str">
            <v>English</v>
          </cell>
          <cell r="V301" t="str">
            <v>IF: 6.5 (2023, Journal Citation Reports (Clarivate, 2024)); 5-Year-IF: 7.4 (2023, Journal Citation Reports (Clarivate, 2024)); CiteScore: 13.5 (2023, Scopus (Elsevier B.V., 2024)); SJR: 1.999 (2023, SJR (Scimago Lab, 2024; Data Source: Scopus)); SNIP: 1.640 (2023, CWTS Journal Indicators (CWTS B.V., 2024; Data Source: Scopus))</v>
          </cell>
          <cell r="W301" t="str">
            <v>CC BY 4.0</v>
          </cell>
          <cell r="X301" t="str">
            <v>APC</v>
          </cell>
        </row>
        <row r="302">
          <cell r="A302" t="str">
            <v>NCRS</v>
          </cell>
          <cell r="B302" t="str">
            <v>ncrs</v>
          </cell>
          <cell r="C302" t="str">
            <v>1433-7266</v>
          </cell>
          <cell r="D302" t="str">
            <v>2197-4578</v>
          </cell>
          <cell r="E302" t="str">
            <v>Zeitschrift für Kristallographie - New Crystal Structures</v>
          </cell>
          <cell r="F302" t="str">
            <v>Journal</v>
          </cell>
          <cell r="G302" t="str">
            <v>1997-06-20</v>
          </cell>
          <cell r="H302" t="str">
            <v>240</v>
          </cell>
          <cell r="I302">
            <v>6</v>
          </cell>
          <cell r="J302">
            <v>457</v>
          </cell>
          <cell r="K302">
            <v>0</v>
          </cell>
          <cell r="L302">
            <v>0</v>
          </cell>
          <cell r="M302">
            <v>457</v>
          </cell>
          <cell r="N302">
            <v>0</v>
          </cell>
          <cell r="O302">
            <v>0</v>
          </cell>
          <cell r="P302">
            <v>84</v>
          </cell>
          <cell r="Q302">
            <v>30</v>
          </cell>
          <cell r="R302">
            <v>52</v>
          </cell>
          <cell r="S302" t="str">
            <v>Materials Sciences</v>
          </cell>
          <cell r="T302" t="str">
            <v>De Gruyter (O)</v>
          </cell>
          <cell r="U302" t="str">
            <v>English</v>
          </cell>
          <cell r="V302" t="str">
            <v>IF: 0.3 (2023, Journal Citation Reports (Clarivate, 2024)); 5-Year-IF: 0.2 (2023, Journal Citation Reports (Clarivate, 2024)); CiteScore: 0.7 (2023, Scopus (Elsevier B.V., 2024)); SJR: 0.174 (2023, SJR (Scimago Lab, 2024; Data Source: Scopus)); SNIP: 0.242 (2023, CWTS Journal Indicators (CWTS B.V., 2024; Data Source: Scopus))</v>
          </cell>
          <cell r="W302" t="str">
            <v>CC BY 4.0</v>
          </cell>
          <cell r="X302" t="str">
            <v>APC</v>
          </cell>
        </row>
        <row r="303">
          <cell r="A303" t="str">
            <v>NGS</v>
          </cell>
          <cell r="B303" t="str">
            <v>ngs</v>
          </cell>
          <cell r="C303" t="str">
            <v>2194-6566</v>
          </cell>
          <cell r="D303" t="str">
            <v>1940-0004</v>
          </cell>
          <cell r="E303" t="str">
            <v>New Global Studies</v>
          </cell>
          <cell r="F303" t="str">
            <v>Journal</v>
          </cell>
          <cell r="G303" t="str">
            <v>2007-01-01</v>
          </cell>
          <cell r="H303" t="str">
            <v>19</v>
          </cell>
          <cell r="I303">
            <v>3</v>
          </cell>
          <cell r="J303">
            <v>0</v>
          </cell>
          <cell r="K303">
            <v>268</v>
          </cell>
          <cell r="L303">
            <v>0</v>
          </cell>
          <cell r="M303">
            <v>0</v>
          </cell>
          <cell r="N303">
            <v>99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 t="str">
            <v>Social Sciences</v>
          </cell>
          <cell r="T303" t="str">
            <v>De Gruyter</v>
          </cell>
          <cell r="U303" t="str">
            <v>English</v>
          </cell>
          <cell r="V303" t="str">
            <v>IF: 0.8 (2023, Journal Citation Reports (Clarivate, 2024)); 5-Year-IF: 0.6 (2023, Journal Citation Reports (Clarivate, 2024)); CiteScore: 0.8 (2023, Scopus (Elsevier B.V., 2024)); SJR: 0.133 (2023, SJR (Scimago Lab, 2024; Data Source: Scopus)); SNIP: 0.274 (2023, CWTS Journal Indicators (CWTS B.V., 2024; Data Source: Scopus))</v>
          </cell>
          <cell r="W303" t="str">
            <v>CC BY 4.0</v>
          </cell>
          <cell r="X303" t="str">
            <v>Hybrid</v>
          </cell>
        </row>
        <row r="304">
          <cell r="A304" t="str">
            <v>NIETZSTU</v>
          </cell>
          <cell r="B304" t="str">
            <v>niet</v>
          </cell>
          <cell r="C304" t="str">
            <v>0342-1422</v>
          </cell>
          <cell r="D304" t="str">
            <v>1613-0790</v>
          </cell>
          <cell r="E304" t="str">
            <v>Nietzsche-Studien</v>
          </cell>
          <cell r="F304" t="str">
            <v>Yearbook</v>
          </cell>
          <cell r="G304" t="str">
            <v>1972-04-01</v>
          </cell>
          <cell r="H304" t="str">
            <v>54</v>
          </cell>
          <cell r="I304">
            <v>1</v>
          </cell>
          <cell r="J304">
            <v>309</v>
          </cell>
          <cell r="K304">
            <v>298</v>
          </cell>
          <cell r="L304">
            <v>363</v>
          </cell>
          <cell r="M304">
            <v>309</v>
          </cell>
          <cell r="N304">
            <v>99</v>
          </cell>
          <cell r="O304">
            <v>363</v>
          </cell>
          <cell r="P304">
            <v>0</v>
          </cell>
          <cell r="Q304">
            <v>9</v>
          </cell>
          <cell r="R304">
            <v>19</v>
          </cell>
          <cell r="S304" t="str">
            <v>Philosophy</v>
          </cell>
          <cell r="T304" t="str">
            <v>De Gruyter</v>
          </cell>
          <cell r="U304" t="str">
            <v>German</v>
          </cell>
          <cell r="V304" t="str">
            <v>CiteScore: 0.4 (2023, Scopus (Elsevier B.V., 2024)); SJR: 0.127 (2023, SJR (Scimago Lab, 2024; Data Source: Scopus)); SNIP: 0.925 (2023, CWTS Journal Indicators (CWTS B.V., 2024; Data Source: Scopus))</v>
          </cell>
          <cell r="W304" t="str">
            <v>CC BY 4.0</v>
          </cell>
          <cell r="X304" t="str">
            <v>S2O</v>
          </cell>
        </row>
        <row r="305">
          <cell r="A305" t="str">
            <v>NIFO</v>
          </cell>
          <cell r="B305" t="str">
            <v>nifo</v>
          </cell>
          <cell r="C305" t="str">
            <v>1869-5604</v>
          </cell>
          <cell r="D305" t="str">
            <v>2191-9259</v>
          </cell>
          <cell r="E305" t="str">
            <v>Nietzscheforschung</v>
          </cell>
          <cell r="F305" t="str">
            <v>Yearbook</v>
          </cell>
          <cell r="G305" t="str">
            <v>1994-06-15</v>
          </cell>
          <cell r="H305" t="str">
            <v>32</v>
          </cell>
          <cell r="I305">
            <v>1</v>
          </cell>
          <cell r="J305">
            <v>152</v>
          </cell>
          <cell r="K305">
            <v>146</v>
          </cell>
          <cell r="L305">
            <v>189</v>
          </cell>
          <cell r="M305">
            <v>152</v>
          </cell>
          <cell r="N305">
            <v>49</v>
          </cell>
          <cell r="O305">
            <v>189</v>
          </cell>
          <cell r="P305">
            <v>0</v>
          </cell>
          <cell r="Q305">
            <v>9</v>
          </cell>
          <cell r="R305">
            <v>19</v>
          </cell>
          <cell r="S305" t="str">
            <v>Philosophy</v>
          </cell>
          <cell r="T305" t="str">
            <v>De Gruyter (A)</v>
          </cell>
          <cell r="U305" t="str">
            <v>German</v>
          </cell>
          <cell r="W305" t="str">
            <v>CC BY 4.0</v>
          </cell>
          <cell r="X305" t="str">
            <v>Hybrid</v>
          </cell>
        </row>
        <row r="306">
          <cell r="A306" t="str">
            <v>NIPT</v>
          </cell>
          <cell r="B306" t="str">
            <v>nipt</v>
          </cell>
          <cell r="D306" t="str">
            <v>2750-6665</v>
          </cell>
          <cell r="E306" t="str">
            <v>NeuroImmune Pharmacology and Therapeutics</v>
          </cell>
          <cell r="F306" t="str">
            <v>Journal</v>
          </cell>
          <cell r="G306" t="str">
            <v>2022-05-20</v>
          </cell>
          <cell r="H306" t="str">
            <v>4</v>
          </cell>
          <cell r="I306">
            <v>4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 t="str">
            <v>Life Sciences</v>
          </cell>
          <cell r="T306" t="str">
            <v>De Gruyter</v>
          </cell>
          <cell r="U306" t="str">
            <v>English</v>
          </cell>
          <cell r="W306" t="str">
            <v>CC BY 4.0</v>
          </cell>
          <cell r="X306" t="str">
            <v>Sponsored</v>
          </cell>
        </row>
        <row r="307">
          <cell r="A307" t="str">
            <v>NLENG</v>
          </cell>
          <cell r="B307" t="str">
            <v>nleng</v>
          </cell>
          <cell r="C307" t="str">
            <v>2192-8010</v>
          </cell>
          <cell r="D307" t="str">
            <v>2192-8029</v>
          </cell>
          <cell r="E307" t="str">
            <v>Nonlinear Engineering</v>
          </cell>
          <cell r="F307" t="str">
            <v>Journal</v>
          </cell>
          <cell r="G307" t="str">
            <v>2012-03-20</v>
          </cell>
          <cell r="H307" t="str">
            <v>14</v>
          </cell>
          <cell r="I307">
            <v>1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 t="str">
            <v>Engineering</v>
          </cell>
          <cell r="T307" t="str">
            <v>De Gruyter</v>
          </cell>
          <cell r="U307" t="str">
            <v>English</v>
          </cell>
          <cell r="V307" t="str">
            <v>IF: 2.4 (2023, Journal Citation Reports (Clarivate, 2024)); CiteScore: 6.2 (2023, Scopus (Elsevier B.V., 2024)); SJR: 0.423 (2023, SJR (Scimago Lab, 2024; Data Source: Scopus)); SNIP: 0.884 (2023, CWTS Journal Indicators (CWTS B.V., 2024; Data Source: Scopus))</v>
          </cell>
          <cell r="W307" t="str">
            <v>CC BY 4.0</v>
          </cell>
          <cell r="X307" t="str">
            <v>APC</v>
          </cell>
        </row>
        <row r="308">
          <cell r="A308" t="str">
            <v>NOISE</v>
          </cell>
          <cell r="B308" t="str">
            <v>noise</v>
          </cell>
          <cell r="D308" t="str">
            <v>2084-879X</v>
          </cell>
          <cell r="E308" t="str">
            <v>Noise Mapping</v>
          </cell>
          <cell r="F308" t="str">
            <v>Journal</v>
          </cell>
          <cell r="G308" t="str">
            <v>2014-06-24</v>
          </cell>
          <cell r="H308" t="str">
            <v>12</v>
          </cell>
          <cell r="I308">
            <v>1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 t="str">
            <v>Business and Economics</v>
          </cell>
          <cell r="T308" t="str">
            <v>De Gruyter Open Access</v>
          </cell>
          <cell r="U308" t="str">
            <v>English</v>
          </cell>
          <cell r="V308" t="str">
            <v>IF: 1.7 (2023, Journal Citation Reports (Clarivate, 2024)); 5-Year-IF: 2.0 (2023, Journal Citation Reports (Clarivate, 2024)); CiteScore: 7.8 (2023, Scopus (Elsevier B.V., 2024)); SJR: 0.461 (2023, SJR (Scimago Lab, 2024; Data Source: Scopus)); SNIP: 0.724 (2023, CWTS Journal Indicators (CWTS B.V., 2024; Data Source: Scopus))</v>
          </cell>
          <cell r="W308" t="str">
            <v>CC BY 4.0</v>
          </cell>
          <cell r="X308" t="str">
            <v>APC</v>
          </cell>
        </row>
        <row r="309">
          <cell r="A309" t="str">
            <v>NPF</v>
          </cell>
          <cell r="B309" t="str">
            <v>npf</v>
          </cell>
          <cell r="C309" t="str">
            <v>2194-6035</v>
          </cell>
          <cell r="D309" t="str">
            <v>2154-3348</v>
          </cell>
          <cell r="E309" t="str">
            <v>Nonprofit Policy Forum</v>
          </cell>
          <cell r="F309" t="str">
            <v>Journal</v>
          </cell>
          <cell r="G309" t="str">
            <v>2010-01-01</v>
          </cell>
          <cell r="H309" t="str">
            <v>16</v>
          </cell>
          <cell r="I309">
            <v>4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 t="str">
            <v>Social Sciences</v>
          </cell>
          <cell r="T309" t="str">
            <v>De Gruyter</v>
          </cell>
          <cell r="U309" t="str">
            <v>English</v>
          </cell>
          <cell r="V309" t="str">
            <v>IF: 2.2 (2023, Journal Citation Reports (Clarivate, 2024)); 5-Year-IF: 1.7 (2023, Journal Citation Reports (Clarivate, 2024)); CiteScore: 2.8 (2023, Scopus (Elsevier B.V., 2024)); SJR: 0.589 (2023, SJR (Scimago Lab, 2024; Data Source: Scopus)); SNIP: 0.986 (2023, CWTS Journal Indicators (CWTS B.V., 2024; Data Source: Scopus))</v>
          </cell>
          <cell r="W309" t="str">
            <v>CC BY 4.0</v>
          </cell>
          <cell r="X309" t="str">
            <v>Sponsored</v>
          </cell>
        </row>
        <row r="310">
          <cell r="A310" t="str">
            <v>NPPRJ</v>
          </cell>
          <cell r="B310" t="str">
            <v>npprj</v>
          </cell>
          <cell r="C310" t="str">
            <v>0283-2631</v>
          </cell>
          <cell r="D310" t="str">
            <v>2000-0669</v>
          </cell>
          <cell r="E310" t="str">
            <v>Nordic Pulp &amp; Paper Research Journal</v>
          </cell>
          <cell r="F310" t="str">
            <v>Journal</v>
          </cell>
          <cell r="G310" t="str">
            <v>1986-01-20</v>
          </cell>
          <cell r="H310" t="str">
            <v>40</v>
          </cell>
          <cell r="I310">
            <v>4</v>
          </cell>
          <cell r="J310">
            <v>1037</v>
          </cell>
          <cell r="K310">
            <v>998</v>
          </cell>
          <cell r="L310">
            <v>1170</v>
          </cell>
          <cell r="M310">
            <v>1037</v>
          </cell>
          <cell r="N310">
            <v>149</v>
          </cell>
          <cell r="O310">
            <v>0</v>
          </cell>
          <cell r="P310">
            <v>285</v>
          </cell>
          <cell r="Q310">
            <v>22</v>
          </cell>
          <cell r="R310">
            <v>42</v>
          </cell>
          <cell r="S310" t="str">
            <v>Materials Sciences</v>
          </cell>
          <cell r="T310" t="str">
            <v>De Gruyter</v>
          </cell>
          <cell r="U310" t="str">
            <v>English</v>
          </cell>
          <cell r="V310" t="str">
            <v>IF: 0.9 (2023, Journal Citation Reports (Clarivate, 2024)); 5-Year-IF: 1.1 (2023, Journal Citation Reports (Clarivate, 2024)); CiteScore: 2.5 (2023, Scopus (Elsevier B.V., 2024)); SJR: 0.275 (2023, SJR (Scimago Lab, 2024; Data Source: Scopus)); SNIP: 0.527 (2023, CWTS Journal Indicators (CWTS B.V., 2024; Data Source: Scopus))</v>
          </cell>
          <cell r="W310" t="str">
            <v>CC BY 4.0</v>
          </cell>
          <cell r="X310" t="str">
            <v>Hybrid</v>
          </cell>
        </row>
        <row r="311">
          <cell r="A311" t="str">
            <v>NTREV</v>
          </cell>
          <cell r="B311" t="str">
            <v>ntrev</v>
          </cell>
          <cell r="C311" t="str">
            <v>2191-9089</v>
          </cell>
          <cell r="D311" t="str">
            <v>2191-9097</v>
          </cell>
          <cell r="E311" t="str">
            <v>Nanotechnology Reviews</v>
          </cell>
          <cell r="F311" t="str">
            <v>Journal</v>
          </cell>
          <cell r="G311" t="str">
            <v>2012-01-20</v>
          </cell>
          <cell r="H311" t="str">
            <v>14</v>
          </cell>
          <cell r="I311">
            <v>1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 t="str">
            <v>Engineering</v>
          </cell>
          <cell r="T311" t="str">
            <v>De Gruyter</v>
          </cell>
          <cell r="U311" t="str">
            <v>English</v>
          </cell>
          <cell r="V311" t="str">
            <v>IF: 6.1 (2023, Journal Citation Reports (Clarivate, 2024)); 5-Year-IF: 6.8 (2023, Journal Citation Reports (Clarivate, 2024)); CiteScore: 11.4 (2023, Scopus (Elsevier B.V., 2024)); SJR: 1.024 (2023, SJR (Scimago Lab, 2024; Data Source: Scopus)); SNIP: 1.396 (2023, CWTS Journal Indicators (CWTS B.V., 2024; Data Source: Scopus))</v>
          </cell>
          <cell r="W311" t="str">
            <v>CC BY 4.0</v>
          </cell>
          <cell r="X311" t="str">
            <v>APC</v>
          </cell>
        </row>
        <row r="312">
          <cell r="A312" t="str">
            <v>NZSTH</v>
          </cell>
          <cell r="B312" t="str">
            <v>nzst</v>
          </cell>
          <cell r="C312" t="str">
            <v>0028-3517</v>
          </cell>
          <cell r="D312" t="str">
            <v>1612-9520</v>
          </cell>
          <cell r="E312" t="str">
            <v>Neue Zeitschrift für Systematische Theologie und Religionsphilosophie</v>
          </cell>
          <cell r="F312" t="str">
            <v>Journal</v>
          </cell>
          <cell r="G312" t="str">
            <v>1959-01-01</v>
          </cell>
          <cell r="H312" t="str">
            <v>67</v>
          </cell>
          <cell r="I312">
            <v>4</v>
          </cell>
          <cell r="J312">
            <v>319</v>
          </cell>
          <cell r="K312">
            <v>307</v>
          </cell>
          <cell r="L312">
            <v>375</v>
          </cell>
          <cell r="M312">
            <v>319</v>
          </cell>
          <cell r="N312">
            <v>99</v>
          </cell>
          <cell r="O312">
            <v>375</v>
          </cell>
          <cell r="P312">
            <v>88</v>
          </cell>
          <cell r="Q312">
            <v>22</v>
          </cell>
          <cell r="R312">
            <v>42</v>
          </cell>
          <cell r="S312" t="str">
            <v>Theology and Religion</v>
          </cell>
          <cell r="T312" t="str">
            <v>De Gruyter</v>
          </cell>
          <cell r="U312" t="str">
            <v>German</v>
          </cell>
          <cell r="V312" t="str">
            <v>IF: 0.2 (2023, Journal Citation Reports (Clarivate, 2024)); 5-Year-IF: 0.2 (2023, Journal Citation Reports (Clarivate, 2024)); CiteScore: 0.3 (2023, Scopus (Elsevier B.V., 2024)); SJR: 0.112 (2023, SJR (Scimago Lab, 2024; Data Source: Scopus)); SNIP: 1.248 (2023, CWTS Journal Indicators (CWTS B.V., 2024; Data Source: Scopus))</v>
          </cell>
          <cell r="W312" t="str">
            <v>CC BY 4.0</v>
          </cell>
          <cell r="X312" t="str">
            <v>Hybrid</v>
          </cell>
        </row>
        <row r="313">
          <cell r="A313" t="str">
            <v>OHE</v>
          </cell>
          <cell r="B313" t="str">
            <v>ohe</v>
          </cell>
          <cell r="D313" t="str">
            <v>2544-9826</v>
          </cell>
          <cell r="E313" t="str">
            <v xml:space="preserve">Open Health </v>
          </cell>
          <cell r="F313" t="str">
            <v>Journal</v>
          </cell>
          <cell r="G313" t="str">
            <v>2020-03-25</v>
          </cell>
          <cell r="H313" t="str">
            <v>6</v>
          </cell>
          <cell r="I313">
            <v>1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 t="str">
            <v>Medicine</v>
          </cell>
          <cell r="T313" t="str">
            <v>De Gruyter Open Access</v>
          </cell>
          <cell r="U313" t="str">
            <v>English</v>
          </cell>
          <cell r="W313" t="str">
            <v>CC BY 4.0</v>
          </cell>
          <cell r="X313" t="str">
            <v>APC</v>
          </cell>
        </row>
        <row r="314">
          <cell r="A314" t="str">
            <v>OLZG</v>
          </cell>
          <cell r="B314" t="str">
            <v>olzg</v>
          </cell>
          <cell r="C314" t="str">
            <v>0030-5383</v>
          </cell>
          <cell r="D314" t="str">
            <v>2196-6877</v>
          </cell>
          <cell r="E314" t="str">
            <v>Orientalistische Literaturzeitung</v>
          </cell>
          <cell r="F314" t="str">
            <v>Journal</v>
          </cell>
          <cell r="G314" t="str">
            <v>1898-01-01</v>
          </cell>
          <cell r="H314" t="str">
            <v>120</v>
          </cell>
          <cell r="I314">
            <v>6</v>
          </cell>
          <cell r="J314">
            <v>495</v>
          </cell>
          <cell r="K314">
            <v>477</v>
          </cell>
          <cell r="L314">
            <v>562</v>
          </cell>
          <cell r="M314">
            <v>495</v>
          </cell>
          <cell r="N314">
            <v>99</v>
          </cell>
          <cell r="O314">
            <v>533</v>
          </cell>
          <cell r="P314">
            <v>91</v>
          </cell>
          <cell r="Q314">
            <v>30</v>
          </cell>
          <cell r="R314">
            <v>52</v>
          </cell>
          <cell r="S314" t="str">
            <v>Theology and Religion</v>
          </cell>
          <cell r="T314" t="str">
            <v>De Gruyter (A)</v>
          </cell>
          <cell r="U314" t="str">
            <v>German</v>
          </cell>
          <cell r="W314" t="str">
            <v>CC BY 4.0</v>
          </cell>
          <cell r="X314" t="str">
            <v>Hybrid</v>
          </cell>
        </row>
        <row r="315">
          <cell r="A315" t="str">
            <v>OMGC</v>
          </cell>
          <cell r="B315" t="str">
            <v>omgc</v>
          </cell>
          <cell r="D315" t="str">
            <v>2749-9049</v>
          </cell>
          <cell r="E315" t="str">
            <v>Online Media and Global Communication</v>
          </cell>
          <cell r="F315" t="str">
            <v>Journal</v>
          </cell>
          <cell r="G315" t="str">
            <v>2022-01-01</v>
          </cell>
          <cell r="H315" t="str">
            <v>4</v>
          </cell>
          <cell r="I315">
            <v>4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 t="str">
            <v>Cultural Studies</v>
          </cell>
          <cell r="T315" t="str">
            <v>De Gruyter Mouton</v>
          </cell>
          <cell r="U315" t="str">
            <v>English</v>
          </cell>
          <cell r="W315" t="str">
            <v>CC BY 4.0</v>
          </cell>
          <cell r="X315" t="str">
            <v>Sponsored</v>
          </cell>
        </row>
        <row r="316">
          <cell r="A316" t="str">
            <v>ONCOLOGIE</v>
          </cell>
          <cell r="B316" t="str">
            <v>oncologie</v>
          </cell>
          <cell r="D316" t="str">
            <v>1765-2839</v>
          </cell>
          <cell r="E316" t="str">
            <v>Oncologie</v>
          </cell>
          <cell r="F316" t="str">
            <v>Journal</v>
          </cell>
          <cell r="G316" t="str">
            <v>2023-01-01</v>
          </cell>
          <cell r="H316" t="str">
            <v>27</v>
          </cell>
          <cell r="I316">
            <v>6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 t="str">
            <v>Medicine</v>
          </cell>
          <cell r="T316" t="str">
            <v>De Gruyter</v>
          </cell>
          <cell r="U316" t="str">
            <v>English</v>
          </cell>
          <cell r="V316" t="str">
            <v>IF: 1.4 (2023, Journal Citation Reports (Clarivate, 2024)); 5-Year-IF: 1.0 (2023, Journal Citation Reports (Clarivate, 2024))</v>
          </cell>
          <cell r="W316" t="str">
            <v>CC BY 4.0</v>
          </cell>
          <cell r="X316" t="str">
            <v>APC</v>
          </cell>
        </row>
        <row r="317">
          <cell r="A317" t="str">
            <v>OPAG</v>
          </cell>
          <cell r="B317" t="str">
            <v>opag</v>
          </cell>
          <cell r="D317" t="str">
            <v>2391-9531</v>
          </cell>
          <cell r="E317" t="str">
            <v>Open Agriculture</v>
          </cell>
          <cell r="F317" t="str">
            <v>Journal</v>
          </cell>
          <cell r="G317" t="str">
            <v>2015-12-15</v>
          </cell>
          <cell r="H317" t="str">
            <v>10</v>
          </cell>
          <cell r="I317">
            <v>1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 t="str">
            <v>Life Sciences</v>
          </cell>
          <cell r="T317" t="str">
            <v>De Gruyter Open Access</v>
          </cell>
          <cell r="U317" t="str">
            <v>English</v>
          </cell>
          <cell r="V317" t="str">
            <v>IF: 1.8 (2023, Journal Citation Reports (Clarivate, 2024)); 5-Year-IF: 1.9 (2023, Journal Citation Reports (Clarivate, 2024)); CiteScore: 3.8 (2023, Scopus (Elsevier B.V., 2024)); SJR: 0.438 (2023, SJR (Scimago Lab, 2024; Data Source: Scopus)); SNIP: 0.896 (2023, CWTS Journal Indicators (CWTS B.V., 2024; Data Source: Scopus))</v>
          </cell>
          <cell r="W317" t="str">
            <v>CC BY 4.0</v>
          </cell>
          <cell r="X317" t="str">
            <v>APC</v>
          </cell>
        </row>
        <row r="318">
          <cell r="A318" t="str">
            <v>OPAR</v>
          </cell>
          <cell r="B318" t="str">
            <v>opar</v>
          </cell>
          <cell r="D318" t="str">
            <v>2300-6560</v>
          </cell>
          <cell r="E318" t="str">
            <v>Open Archaeology</v>
          </cell>
          <cell r="F318" t="str">
            <v>Journal</v>
          </cell>
          <cell r="G318" t="str">
            <v>2014-05-09</v>
          </cell>
          <cell r="H318" t="str">
            <v>11</v>
          </cell>
          <cell r="I318">
            <v>1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 t="str">
            <v>Classical and Ancient Near Eastern Studies</v>
          </cell>
          <cell r="T318" t="str">
            <v>De Gruyter Open Access</v>
          </cell>
          <cell r="U318" t="str">
            <v>English</v>
          </cell>
          <cell r="V318" t="str">
            <v>IF: 0.9 (2023, Journal Citation Reports (Clarivate, 2024)); 5-Year-IF: 1.0 (2023, Journal Citation Reports (Clarivate, 2024)); CiteScore: 1.7 (2023, Scopus (Elsevier B.V., 2024)); SJR: 0.381 (2023, SJR (Scimago Lab, 2024; Data Source: Scopus)); SNIP: 0.576 (2023, CWTS Journal Indicators (CWTS B.V., 2024; Data Source: Scopus))</v>
          </cell>
          <cell r="W318" t="str">
            <v>CC BY 4.0</v>
          </cell>
          <cell r="X318" t="str">
            <v>APC</v>
          </cell>
        </row>
        <row r="319">
          <cell r="A319" t="str">
            <v>OPIS</v>
          </cell>
          <cell r="B319" t="str">
            <v>opis</v>
          </cell>
          <cell r="D319" t="str">
            <v>2451-1781</v>
          </cell>
          <cell r="E319" t="str">
            <v>Open Information Science</v>
          </cell>
          <cell r="F319" t="str">
            <v>Journal</v>
          </cell>
          <cell r="G319" t="str">
            <v>2016-08-15</v>
          </cell>
          <cell r="H319" t="str">
            <v>9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 t="str">
            <v>Library and Information Science, Book Studies</v>
          </cell>
          <cell r="T319" t="str">
            <v>De Gruyter Open Access</v>
          </cell>
          <cell r="U319" t="str">
            <v>English</v>
          </cell>
          <cell r="V319" t="str">
            <v>CiteScore: 1.4 (2023, Scopus (Elsevier B.V., 2024)); SJR: 0.278 (2023, SJR (Scimago Lab, 2024; Data Source: Scopus)); SNIP: 0.548 (2023, CWTS Journal Indicators (CWTS B.V., 2024; Data Source: Scopus))</v>
          </cell>
          <cell r="W319" t="str">
            <v>CC BY 4.0</v>
          </cell>
          <cell r="X319" t="str">
            <v>APC</v>
          </cell>
        </row>
        <row r="320">
          <cell r="A320" t="str">
            <v>OPLI</v>
          </cell>
          <cell r="B320" t="str">
            <v>opli</v>
          </cell>
          <cell r="D320" t="str">
            <v>2300-9969</v>
          </cell>
          <cell r="E320" t="str">
            <v>Open Linguistics</v>
          </cell>
          <cell r="F320" t="str">
            <v>Journal</v>
          </cell>
          <cell r="G320" t="str">
            <v>2014-09-01</v>
          </cell>
          <cell r="H320" t="str">
            <v>11</v>
          </cell>
          <cell r="I320">
            <v>1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 t="str">
            <v>Linguistics and Semiotics</v>
          </cell>
          <cell r="T320" t="str">
            <v>De Gruyter Open Access</v>
          </cell>
          <cell r="U320" t="str">
            <v>English</v>
          </cell>
          <cell r="V320" t="str">
            <v>IF: 0.6 (2023, Journal Citation Reports (Clarivate, 2024)); 5-Year-IF: 0.8 (2023, Journal Citation Reports (Clarivate, 2024)); CiteScore: 1.7 (2023, Scopus (Elsevier B.V., 2024)); SJR: 0.479 (2023, SJR (Scimago Lab, 2024; Data Source: Scopus)); SNIP: 1.322 (2023, CWTS Journal Indicators (CWTS B.V., 2024; Data Source: Scopus))</v>
          </cell>
          <cell r="W320" t="str">
            <v>CC BY 4.0</v>
          </cell>
          <cell r="X320" t="str">
            <v>APC</v>
          </cell>
        </row>
        <row r="321">
          <cell r="A321" t="str">
            <v>OPPHIL</v>
          </cell>
          <cell r="B321" t="str">
            <v>opphil</v>
          </cell>
          <cell r="D321" t="str">
            <v>2543-8875</v>
          </cell>
          <cell r="E321" t="str">
            <v>Open Philosophy</v>
          </cell>
          <cell r="F321" t="str">
            <v>Journal</v>
          </cell>
          <cell r="G321" t="str">
            <v>2017-12-20</v>
          </cell>
          <cell r="H321" t="str">
            <v>8</v>
          </cell>
          <cell r="I321">
            <v>1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 t="str">
            <v>Philosophy</v>
          </cell>
          <cell r="T321" t="str">
            <v>De Gruyter Open Access</v>
          </cell>
          <cell r="U321" t="str">
            <v>English</v>
          </cell>
          <cell r="V321" t="str">
            <v>IF: 0.3 (2023, Journal Citation Reports (Clarivate, 2024)); 5-Year-IF: 0.4 (2023, Journal Citation Reports (Clarivate, 2024)); CiteScore: 1.4 (2023, Scopus (Elsevier B.V., 2024)); SJR: 0.214 (2023, SJR (Scimago Lab, 2024; Data Source: Scopus)); SNIP: 0.803 (2023, CWTS Journal Indicators (CWTS B.V., 2024; Data Source: Scopus))</v>
          </cell>
          <cell r="W321" t="str">
            <v>CC BY 4.0</v>
          </cell>
          <cell r="X321" t="str">
            <v>APC</v>
          </cell>
        </row>
        <row r="322">
          <cell r="A322" t="str">
            <v>OPTH</v>
          </cell>
          <cell r="B322" t="str">
            <v>opth</v>
          </cell>
          <cell r="D322" t="str">
            <v>2300-6579</v>
          </cell>
          <cell r="E322" t="str">
            <v xml:space="preserve">Open Theology </v>
          </cell>
          <cell r="F322" t="str">
            <v>Journal</v>
          </cell>
          <cell r="G322" t="str">
            <v>2014-03-20</v>
          </cell>
          <cell r="H322" t="str">
            <v>11</v>
          </cell>
          <cell r="I322">
            <v>1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 t="str">
            <v>Theology and Religion</v>
          </cell>
          <cell r="T322" t="str">
            <v>De Gruyter Open Access</v>
          </cell>
          <cell r="U322" t="str">
            <v>English</v>
          </cell>
          <cell r="V322" t="str">
            <v>IF: 0.3 (2023, Journal Citation Reports (Clarivate, 2024)); 5-Year-IF: 0.4 (2023, Journal Citation Reports (Clarivate, 2024)); CiteScore: 1.0 (2023, Scopus (Elsevier B.V., 2024)); SJR: 0.150 (2023, SJR (Scimago Lab, 2024; Data Source: Scopus)); SNIP: 0.883 (2023, CWTS Journal Indicators (CWTS B.V., 2024; Data Source: Scopus))</v>
          </cell>
          <cell r="W322" t="str">
            <v>CC BY 4.0</v>
          </cell>
          <cell r="X322" t="str">
            <v>APC</v>
          </cell>
        </row>
        <row r="323">
          <cell r="A323" t="str">
            <v>ORDO</v>
          </cell>
          <cell r="B323" t="str">
            <v>ordo</v>
          </cell>
          <cell r="C323" t="str">
            <v>0048-2129</v>
          </cell>
          <cell r="D323" t="str">
            <v>2366-0481</v>
          </cell>
          <cell r="E323" t="str">
            <v>ORDO</v>
          </cell>
          <cell r="F323" t="str">
            <v>Yearbook</v>
          </cell>
          <cell r="G323" t="str">
            <v>1948-01-20</v>
          </cell>
          <cell r="H323" t="str">
            <v>76</v>
          </cell>
          <cell r="I323">
            <v>1</v>
          </cell>
          <cell r="J323">
            <v>137</v>
          </cell>
          <cell r="K323">
            <v>132</v>
          </cell>
          <cell r="L323">
            <v>161</v>
          </cell>
          <cell r="M323">
            <v>137</v>
          </cell>
          <cell r="N323">
            <v>49</v>
          </cell>
          <cell r="O323">
            <v>161</v>
          </cell>
          <cell r="P323">
            <v>0</v>
          </cell>
          <cell r="Q323">
            <v>9</v>
          </cell>
          <cell r="R323">
            <v>19</v>
          </cell>
          <cell r="S323" t="str">
            <v>Business and Economics</v>
          </cell>
          <cell r="T323" t="str">
            <v>De Gruyter Oldenbourg</v>
          </cell>
          <cell r="U323" t="str">
            <v>German</v>
          </cell>
          <cell r="W323" t="str">
            <v>CC BY 4.0</v>
          </cell>
          <cell r="X323" t="str">
            <v>Hybrid</v>
          </cell>
        </row>
        <row r="324">
          <cell r="A324" t="str">
            <v>PAC</v>
          </cell>
          <cell r="B324" t="str">
            <v>pac</v>
          </cell>
          <cell r="C324" t="str">
            <v>0033-4545</v>
          </cell>
          <cell r="D324" t="str">
            <v>1365-3075</v>
          </cell>
          <cell r="E324" t="str">
            <v>Pure and Applied Chemistry</v>
          </cell>
          <cell r="F324" t="str">
            <v>Journal</v>
          </cell>
          <cell r="G324" t="str">
            <v>1960-04-20</v>
          </cell>
          <cell r="H324" t="str">
            <v>97</v>
          </cell>
          <cell r="I324">
            <v>12</v>
          </cell>
          <cell r="J324">
            <v>2176</v>
          </cell>
          <cell r="K324">
            <v>2095</v>
          </cell>
          <cell r="L324">
            <v>2504</v>
          </cell>
          <cell r="M324">
            <v>2176</v>
          </cell>
          <cell r="N324">
            <v>334</v>
          </cell>
          <cell r="O324">
            <v>2504</v>
          </cell>
          <cell r="P324">
            <v>196</v>
          </cell>
          <cell r="Q324">
            <v>54</v>
          </cell>
          <cell r="R324">
            <v>86</v>
          </cell>
          <cell r="S324" t="str">
            <v>Chemistry</v>
          </cell>
          <cell r="T324" t="str">
            <v>De Gruyter</v>
          </cell>
          <cell r="U324" t="str">
            <v>English</v>
          </cell>
          <cell r="V324" t="str">
            <v>IF: 2.0 (2023, Journal Citation Reports (Clarivate, 2024)); 5-Year-IF: 2.3 (2023, Journal Citation Reports (Clarivate, 2024)); CiteScore: 4.0 (2023, Scopus (Elsevier B.V., 2024)); SJR: 0.435 (2023, SJR (Scimago Lab, 2024; Data Source: Scopus)); SNIP: 0.757 (2023, CWTS Journal Indicators (CWTS B.V., 2024; Data Source: Scopus))</v>
          </cell>
          <cell r="W324" t="str">
            <v>CC BY-NC-ND 4.0</v>
          </cell>
          <cell r="X324" t="str">
            <v>Hybrid</v>
          </cell>
        </row>
        <row r="325">
          <cell r="A325" t="str">
            <v>PARA</v>
          </cell>
          <cell r="B325" t="str">
            <v>para</v>
          </cell>
          <cell r="C325" t="str">
            <v>0938-0116</v>
          </cell>
          <cell r="D325" t="str">
            <v>2196-6885</v>
          </cell>
          <cell r="E325" t="str">
            <v>Paragrana</v>
          </cell>
          <cell r="F325" t="str">
            <v>Journal</v>
          </cell>
          <cell r="G325" t="str">
            <v>2008-01-01</v>
          </cell>
          <cell r="H325" t="str">
            <v>34</v>
          </cell>
          <cell r="I325">
            <v>2</v>
          </cell>
          <cell r="J325">
            <v>101</v>
          </cell>
          <cell r="K325">
            <v>97</v>
          </cell>
          <cell r="L325">
            <v>112</v>
          </cell>
          <cell r="M325">
            <v>101</v>
          </cell>
          <cell r="N325">
            <v>49</v>
          </cell>
          <cell r="O325">
            <v>108</v>
          </cell>
          <cell r="P325">
            <v>56</v>
          </cell>
          <cell r="Q325">
            <v>11</v>
          </cell>
          <cell r="R325">
            <v>24</v>
          </cell>
          <cell r="S325" t="str">
            <v>Philosophy</v>
          </cell>
          <cell r="T325" t="str">
            <v>De Gruyter (A)</v>
          </cell>
          <cell r="U325" t="str">
            <v>German</v>
          </cell>
          <cell r="X325" t="str">
            <v>Read Only</v>
          </cell>
        </row>
        <row r="326">
          <cell r="A326" t="str">
            <v>PBB</v>
          </cell>
          <cell r="B326" t="str">
            <v>bgsl</v>
          </cell>
          <cell r="C326" t="str">
            <v>0005-8076</v>
          </cell>
          <cell r="D326" t="str">
            <v>1865-9373</v>
          </cell>
          <cell r="E326" t="str">
            <v>Beiträge zur Geschichte der deutschen Sprache und Literatur</v>
          </cell>
          <cell r="F326" t="str">
            <v>Journal</v>
          </cell>
          <cell r="G326" t="str">
            <v>1874-01-01</v>
          </cell>
          <cell r="H326" t="str">
            <v>147</v>
          </cell>
          <cell r="I326">
            <v>4</v>
          </cell>
          <cell r="J326">
            <v>251</v>
          </cell>
          <cell r="K326">
            <v>242</v>
          </cell>
          <cell r="L326">
            <v>300</v>
          </cell>
          <cell r="M326">
            <v>251</v>
          </cell>
          <cell r="N326">
            <v>49</v>
          </cell>
          <cell r="O326">
            <v>300</v>
          </cell>
          <cell r="P326">
            <v>69</v>
          </cell>
          <cell r="Q326">
            <v>22</v>
          </cell>
          <cell r="R326">
            <v>42</v>
          </cell>
          <cell r="S326" t="str">
            <v>Literary Studies</v>
          </cell>
          <cell r="T326" t="str">
            <v>De Gruyter</v>
          </cell>
          <cell r="U326" t="str">
            <v>German</v>
          </cell>
          <cell r="V326" t="str">
            <v>IF: 0.1 (2023, Journal Citation Reports (Clarivate, 2024)); 5-Year-IF: 0.1 (2023, Journal Citation Reports (Clarivate, 2024)); CiteScore: 0.2 (2023, Scopus (Elsevier B.V., 2024)); SJR: 0.112 (2023, SJR (Scimago Lab, 2024; Data Source: Scopus)); SNIP: 0.771 (2023, CWTS Journal Indicators (CWTS B.V., 2024; Data Source: Scopus))</v>
          </cell>
          <cell r="W326" t="str">
            <v>CC BY 4.0</v>
          </cell>
          <cell r="X326" t="str">
            <v>Hybrid</v>
          </cell>
        </row>
        <row r="327">
          <cell r="A327" t="str">
            <v>PDTC</v>
          </cell>
          <cell r="B327" t="str">
            <v>pdtc</v>
          </cell>
          <cell r="C327" t="str">
            <v>2195-2957</v>
          </cell>
          <cell r="D327" t="str">
            <v>2195-2965</v>
          </cell>
          <cell r="E327" t="str">
            <v>Preservation, Digital Technology &amp; Culture (PDT&amp;C)</v>
          </cell>
          <cell r="F327" t="str">
            <v>Journal</v>
          </cell>
          <cell r="G327" t="str">
            <v>2013-03-26</v>
          </cell>
          <cell r="H327" t="str">
            <v>54</v>
          </cell>
          <cell r="I327">
            <v>4</v>
          </cell>
          <cell r="J327">
            <v>438</v>
          </cell>
          <cell r="K327">
            <v>421</v>
          </cell>
          <cell r="L327">
            <v>519</v>
          </cell>
          <cell r="M327">
            <v>438</v>
          </cell>
          <cell r="N327">
            <v>99</v>
          </cell>
          <cell r="O327">
            <v>519</v>
          </cell>
          <cell r="P327">
            <v>120</v>
          </cell>
          <cell r="Q327">
            <v>22</v>
          </cell>
          <cell r="R327">
            <v>42</v>
          </cell>
          <cell r="S327" t="str">
            <v>Library and Information Science, Book Studies</v>
          </cell>
          <cell r="T327" t="str">
            <v>De Gruyter Saur</v>
          </cell>
          <cell r="U327" t="str">
            <v>English</v>
          </cell>
          <cell r="V327" t="str">
            <v>CiteScore: 1.2 (2023, Scopus (Elsevier B.V., 2024)); SJR: 0.191 (2023, SJR (Scimago Lab, 2024; Data Source: Scopus)); SNIP: 0.448 (2023, CWTS Journal Indicators (CWTS B.V., 2024; Data Source: Scopus))</v>
          </cell>
          <cell r="W327" t="str">
            <v>CC BY 4.0</v>
          </cell>
          <cell r="X327" t="str">
            <v>S2O</v>
          </cell>
        </row>
        <row r="328">
          <cell r="A328" t="str">
            <v>PEPS</v>
          </cell>
          <cell r="B328" t="str">
            <v>peps</v>
          </cell>
          <cell r="C328" t="str">
            <v>1079-2457</v>
          </cell>
          <cell r="D328" t="str">
            <v>1554-8597</v>
          </cell>
          <cell r="E328" t="str">
            <v>Peace Economics, Peace Science and Public Policy</v>
          </cell>
          <cell r="F328" t="str">
            <v>Journal</v>
          </cell>
          <cell r="G328" t="str">
            <v>1993-01-01</v>
          </cell>
          <cell r="H328" t="str">
            <v>31</v>
          </cell>
          <cell r="I328">
            <v>4</v>
          </cell>
          <cell r="J328">
            <v>0</v>
          </cell>
          <cell r="K328">
            <v>365</v>
          </cell>
          <cell r="L328">
            <v>0</v>
          </cell>
          <cell r="M328">
            <v>0</v>
          </cell>
          <cell r="N328">
            <v>99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 t="str">
            <v>Business and Economics</v>
          </cell>
          <cell r="T328" t="str">
            <v>De Gruyter</v>
          </cell>
          <cell r="U328" t="str">
            <v>English</v>
          </cell>
          <cell r="V328" t="str">
            <v>IF: 1.7 (2023, Journal Citation Reports (Clarivate, 2024)); 5-Year-IF: 1.1 (2023, Journal Citation Reports (Clarivate, 2024)); CiteScore: 2.5 (2023, Scopus (Elsevier B.V., 2024)); SJR: 0.329 (2023, SJR (Scimago Lab, 2024; Data Source: Scopus)); SNIP: 0.550 (2023, CWTS Journal Indicators (CWTS B.V., 2024; Data Source: Scopus))</v>
          </cell>
          <cell r="W328" t="str">
            <v>CC BY 4.0</v>
          </cell>
          <cell r="X328" t="str">
            <v>S2O</v>
          </cell>
        </row>
        <row r="329">
          <cell r="A329" t="str">
            <v>PHHUMYB</v>
          </cell>
          <cell r="B329" t="str">
            <v>phhumyb</v>
          </cell>
          <cell r="C329" t="str">
            <v>2698-7171</v>
          </cell>
          <cell r="D329" t="str">
            <v>2698-718X</v>
          </cell>
          <cell r="E329" t="str">
            <v>The Philosophy of Humor Yearbook</v>
          </cell>
          <cell r="F329" t="str">
            <v>Yearbook</v>
          </cell>
          <cell r="G329" t="str">
            <v>2020-06-01</v>
          </cell>
          <cell r="H329" t="str">
            <v>6</v>
          </cell>
          <cell r="I329">
            <v>1</v>
          </cell>
          <cell r="J329">
            <v>116</v>
          </cell>
          <cell r="K329">
            <v>111</v>
          </cell>
          <cell r="L329">
            <v>137</v>
          </cell>
          <cell r="M329">
            <v>116</v>
          </cell>
          <cell r="N329">
            <v>49</v>
          </cell>
          <cell r="O329">
            <v>137</v>
          </cell>
          <cell r="P329">
            <v>0</v>
          </cell>
          <cell r="Q329">
            <v>9</v>
          </cell>
          <cell r="R329">
            <v>19</v>
          </cell>
          <cell r="S329" t="str">
            <v>Philosophy</v>
          </cell>
          <cell r="T329" t="str">
            <v>De Gruyter</v>
          </cell>
          <cell r="U329" t="str">
            <v>English</v>
          </cell>
          <cell r="W329" t="str">
            <v>CC BY 4.0</v>
          </cell>
          <cell r="X329" t="str">
            <v>Hybrid</v>
          </cell>
        </row>
        <row r="330">
          <cell r="A330" t="str">
            <v>PHIL</v>
          </cell>
          <cell r="B330" t="str">
            <v>phil</v>
          </cell>
          <cell r="C330" t="str">
            <v>0031-7985</v>
          </cell>
          <cell r="D330" t="str">
            <v>2196-7008</v>
          </cell>
          <cell r="E330" t="str">
            <v>Philologus</v>
          </cell>
          <cell r="F330" t="str">
            <v>Journal</v>
          </cell>
          <cell r="G330" t="str">
            <v>1846-01-01</v>
          </cell>
          <cell r="H330" t="str">
            <v>169</v>
          </cell>
          <cell r="I330">
            <v>2</v>
          </cell>
          <cell r="J330">
            <v>377</v>
          </cell>
          <cell r="K330">
            <v>363</v>
          </cell>
          <cell r="L330">
            <v>438</v>
          </cell>
          <cell r="M330">
            <v>377</v>
          </cell>
          <cell r="N330">
            <v>99</v>
          </cell>
          <cell r="O330">
            <v>418</v>
          </cell>
          <cell r="P330">
            <v>207</v>
          </cell>
          <cell r="Q330">
            <v>11</v>
          </cell>
          <cell r="R330">
            <v>24</v>
          </cell>
          <cell r="S330" t="str">
            <v>Classical and Ancient Near Eastern Studies</v>
          </cell>
          <cell r="T330" t="str">
            <v>De Gruyter (A)</v>
          </cell>
          <cell r="U330" t="str">
            <v>Multi-Language</v>
          </cell>
          <cell r="V330" t="str">
            <v>IF: 0.1 (2023, Journal Citation Reports (Clarivate, 2024)); 5-Year-IF: 0.2 (2023, Journal Citation Reports (Clarivate, 2024)); CiteScore: 0.2 (2023, Scopus (Elsevier B.V., 2024)); SJR: 0.160 (2023, SJR (Scimago Lab, 2024; Data Source: Scopus)); SNIP: 0.606 (2023, CWTS Journal Indicators (CWTS B.V., 2024; Data Source: Scopus))</v>
          </cell>
          <cell r="W330" t="str">
            <v>CC BY 4.0</v>
          </cell>
          <cell r="X330" t="str">
            <v>Hybrid</v>
          </cell>
        </row>
        <row r="331">
          <cell r="A331" t="str">
            <v>PHON</v>
          </cell>
          <cell r="B331" t="str">
            <v>phon</v>
          </cell>
          <cell r="C331" t="str">
            <v>0031-8388</v>
          </cell>
          <cell r="D331" t="str">
            <v>1423-0321</v>
          </cell>
          <cell r="E331" t="str">
            <v>Phonetica</v>
          </cell>
          <cell r="F331" t="str">
            <v>Journal</v>
          </cell>
          <cell r="G331" t="str">
            <v>1957-01-01</v>
          </cell>
          <cell r="H331" t="str">
            <v>82</v>
          </cell>
          <cell r="I331">
            <v>6</v>
          </cell>
          <cell r="J331">
            <v>1682</v>
          </cell>
          <cell r="K331">
            <v>1619</v>
          </cell>
          <cell r="L331">
            <v>1901</v>
          </cell>
          <cell r="M331">
            <v>386</v>
          </cell>
          <cell r="N331">
            <v>249</v>
          </cell>
          <cell r="O331">
            <v>436</v>
          </cell>
          <cell r="P331">
            <v>308</v>
          </cell>
          <cell r="Q331">
            <v>30</v>
          </cell>
          <cell r="R331">
            <v>52</v>
          </cell>
          <cell r="S331" t="str">
            <v>Linguistics and Semiotics</v>
          </cell>
          <cell r="T331" t="str">
            <v>De Gruyter Mouton</v>
          </cell>
          <cell r="U331" t="str">
            <v>English</v>
          </cell>
          <cell r="V331" t="str">
            <v>IF: 1.1 (2023, Journal Citation Reports (Clarivate, 2024)); 5-Year-IF: 1.3 (2023, Journal Citation Reports (Clarivate, 2024)); CiteScore: 1.9 (2023, Scopus (Elsevier B.V., 2024)); SJR: 0.484 (2023, SJR (Scimago Lab, 2024; Data Source: Scopus)); SNIP: 0.910 (2023, CWTS Journal Indicators (CWTS B.V., 2024; Data Source: Scopus))</v>
          </cell>
          <cell r="W331" t="str">
            <v>CC BY 4.0</v>
          </cell>
          <cell r="X331" t="str">
            <v>Hybrid</v>
          </cell>
        </row>
        <row r="332">
          <cell r="A332" t="str">
            <v>PHRAS</v>
          </cell>
          <cell r="B332" t="str">
            <v>yop</v>
          </cell>
          <cell r="C332" t="str">
            <v>1868-632X</v>
          </cell>
          <cell r="D332" t="str">
            <v>1868-6338</v>
          </cell>
          <cell r="E332" t="str">
            <v>Yearbook of Phraseology</v>
          </cell>
          <cell r="F332" t="str">
            <v>Yearbook</v>
          </cell>
          <cell r="G332" t="str">
            <v>2010-01-01</v>
          </cell>
          <cell r="H332" t="str">
            <v>16</v>
          </cell>
          <cell r="I332">
            <v>1</v>
          </cell>
          <cell r="J332">
            <v>148</v>
          </cell>
          <cell r="K332">
            <v>142</v>
          </cell>
          <cell r="L332">
            <v>173</v>
          </cell>
          <cell r="M332">
            <v>148</v>
          </cell>
          <cell r="N332">
            <v>49</v>
          </cell>
          <cell r="O332">
            <v>173</v>
          </cell>
          <cell r="P332">
            <v>0</v>
          </cell>
          <cell r="Q332">
            <v>9</v>
          </cell>
          <cell r="R332">
            <v>19</v>
          </cell>
          <cell r="S332" t="str">
            <v>Linguistics and Semiotics</v>
          </cell>
          <cell r="T332" t="str">
            <v>De Gruyter</v>
          </cell>
          <cell r="U332" t="str">
            <v>English</v>
          </cell>
          <cell r="V332" t="str">
            <v>IF: 0.1 (2023, Journal Citation Reports (Clarivate, 2024)); 5-Year-IF: 0.2 (2023, Journal Citation Reports (Clarivate, 2024)); CiteScore: 0.8 (2023, Scopus (Elsevier B.V., 2024)); SJR: 0.155 (2023, SJR (Scimago Lab, 2024; Data Source: Scopus)); SNIP: 0.115 (2023, CWTS Journal Indicators (CWTS B.V., 2024; Data Source: Scopus))</v>
          </cell>
          <cell r="W332" t="str">
            <v>CC BY 4.0</v>
          </cell>
          <cell r="X332" t="str">
            <v>Hybrid</v>
          </cell>
        </row>
        <row r="333">
          <cell r="A333" t="str">
            <v>PHW</v>
          </cell>
          <cell r="B333" t="str">
            <v>phw</v>
          </cell>
          <cell r="D333" t="str">
            <v>2197-6376</v>
          </cell>
          <cell r="E333" t="str">
            <v>Public History Weekly</v>
          </cell>
          <cell r="F333" t="str">
            <v>Journal</v>
          </cell>
          <cell r="G333" t="str">
            <v>2013-09-01</v>
          </cell>
          <cell r="H333" t="str">
            <v>2025</v>
          </cell>
          <cell r="I333">
            <v>44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 t="str">
            <v>History</v>
          </cell>
          <cell r="T333" t="str">
            <v>De Gruyter Oldenbourg</v>
          </cell>
          <cell r="U333" t="str">
            <v>German</v>
          </cell>
          <cell r="W333" t="str">
            <v>No Creative Commons</v>
          </cell>
          <cell r="X333" t="str">
            <v>Sponsored</v>
          </cell>
        </row>
        <row r="334">
          <cell r="A334" t="str">
            <v>PHYS</v>
          </cell>
          <cell r="B334" t="str">
            <v>phys</v>
          </cell>
          <cell r="D334" t="str">
            <v>2391-5471</v>
          </cell>
          <cell r="E334" t="str">
            <v>Open Physics</v>
          </cell>
          <cell r="F334" t="str">
            <v>Journal</v>
          </cell>
          <cell r="G334" t="str">
            <v>2003-03-01</v>
          </cell>
          <cell r="H334" t="str">
            <v>23</v>
          </cell>
          <cell r="I334">
            <v>1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 t="str">
            <v>Physics</v>
          </cell>
          <cell r="T334" t="str">
            <v>De Gruyter Open Access</v>
          </cell>
          <cell r="U334" t="str">
            <v>English</v>
          </cell>
          <cell r="V334" t="str">
            <v>IF: 1.8 (2023, Journal Citation Reports (Clarivate, 2024)); 5-Year-IF: 1.4 (2023, Journal Citation Reports (Clarivate, 2024)); CiteScore: 3.2 (2023, Scopus (Elsevier B.V., 2024)); SJR: 0.300 (2023, SJR (Scimago Lab, 2024; Data Source: Scopus)); SNIP: 0.595 (2023, CWTS Journal Indicators (CWTS B.V., 2024; Data Source: Scopus))</v>
          </cell>
          <cell r="W334" t="str">
            <v>CC BY 4.0</v>
          </cell>
          <cell r="X334" t="str">
            <v>APC</v>
          </cell>
        </row>
        <row r="335">
          <cell r="A335" t="str">
            <v>PJBR</v>
          </cell>
          <cell r="B335" t="str">
            <v>pjbr</v>
          </cell>
          <cell r="D335" t="str">
            <v>2081-4836</v>
          </cell>
          <cell r="E335" t="str">
            <v>Paladyn</v>
          </cell>
          <cell r="F335" t="str">
            <v>Journal</v>
          </cell>
          <cell r="G335" t="str">
            <v>2010-03-01</v>
          </cell>
          <cell r="H335" t="str">
            <v>16</v>
          </cell>
          <cell r="I335">
            <v>1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 t="str">
            <v>Mathematics</v>
          </cell>
          <cell r="T335" t="str">
            <v>De Gruyter Open Access</v>
          </cell>
          <cell r="U335" t="str">
            <v>English</v>
          </cell>
          <cell r="V335" t="str">
            <v>CiteScore: 5.5 (2023, Scopus (Elsevier B.V., 2024)); SJR: 0.589 (2023, SJR (Scimago Lab, 2024; Data Source: Scopus)); SNIP: 1.076 (2023, CWTS Journal Indicators (CWTS B.V., 2024; Data Source: Scopus))</v>
          </cell>
          <cell r="W335" t="str">
            <v>CC BY 4.0</v>
          </cell>
          <cell r="X335" t="str">
            <v>APC</v>
          </cell>
        </row>
        <row r="336">
          <cell r="A336" t="str">
            <v>PM</v>
          </cell>
          <cell r="B336" t="str">
            <v>pm</v>
          </cell>
          <cell r="C336" t="str">
            <v>0032-678X</v>
          </cell>
          <cell r="D336" t="str">
            <v>2195-8599</v>
          </cell>
          <cell r="E336" t="str">
            <v>Practical Metallography</v>
          </cell>
          <cell r="F336" t="str">
            <v>Journal</v>
          </cell>
          <cell r="G336" t="str">
            <v>1964-01-01</v>
          </cell>
          <cell r="H336" t="str">
            <v>62</v>
          </cell>
          <cell r="I336">
            <v>12</v>
          </cell>
          <cell r="J336">
            <v>0</v>
          </cell>
          <cell r="K336">
            <v>602</v>
          </cell>
          <cell r="L336">
            <v>712</v>
          </cell>
          <cell r="M336">
            <v>0</v>
          </cell>
          <cell r="N336">
            <v>99</v>
          </cell>
          <cell r="O336">
            <v>183</v>
          </cell>
          <cell r="P336">
            <v>0</v>
          </cell>
          <cell r="Q336">
            <v>20</v>
          </cell>
          <cell r="R336">
            <v>36</v>
          </cell>
          <cell r="S336" t="str">
            <v>Materials Sciences</v>
          </cell>
          <cell r="T336" t="str">
            <v>De Gruyter</v>
          </cell>
          <cell r="U336" t="str">
            <v>Multi-Language</v>
          </cell>
          <cell r="V336" t="str">
            <v>IF: 0.3 (2023, Journal Citation Reports (Clarivate, 2024)); 5-Year-IF: 0.3 (2023, Journal Citation Reports (Clarivate, 2024)); CiteScore: 0.8 (2023, Scopus (Elsevier B.V., 2024)); SJR: 0.188 (2023, SJR (Scimago Lab, 2024; Data Source: Scopus)); SNIP: 0.374 (2023, CWTS Journal Indicators (CWTS B.V., 2024; Data Source: Scopus))</v>
          </cell>
          <cell r="W336" t="str">
            <v>CC BY 4.0</v>
          </cell>
          <cell r="X336" t="str">
            <v>Hybrid</v>
          </cell>
        </row>
        <row r="337">
          <cell r="A337" t="str">
            <v>POL</v>
          </cell>
          <cell r="B337" t="str">
            <v>pol</v>
          </cell>
          <cell r="C337" t="str">
            <v>2035-5262</v>
          </cell>
          <cell r="D337" t="str">
            <v>2036-4601</v>
          </cell>
          <cell r="E337" t="str">
            <v>Pólemos</v>
          </cell>
          <cell r="F337" t="str">
            <v>Journal</v>
          </cell>
          <cell r="G337" t="str">
            <v>2012-07-31</v>
          </cell>
          <cell r="H337" t="str">
            <v>19</v>
          </cell>
          <cell r="I337">
            <v>2</v>
          </cell>
          <cell r="J337">
            <v>259</v>
          </cell>
          <cell r="K337">
            <v>249</v>
          </cell>
          <cell r="L337">
            <v>305</v>
          </cell>
          <cell r="M337">
            <v>259</v>
          </cell>
          <cell r="N337">
            <v>99</v>
          </cell>
          <cell r="O337">
            <v>305</v>
          </cell>
          <cell r="P337">
            <v>142</v>
          </cell>
          <cell r="Q337">
            <v>11</v>
          </cell>
          <cell r="R337">
            <v>24</v>
          </cell>
          <cell r="S337" t="str">
            <v>Literary Studies</v>
          </cell>
          <cell r="T337" t="str">
            <v>De Gruyter</v>
          </cell>
          <cell r="U337" t="str">
            <v>English</v>
          </cell>
          <cell r="W337" t="str">
            <v>CC BY 4.0</v>
          </cell>
          <cell r="X337" t="str">
            <v>Hybrid</v>
          </cell>
        </row>
        <row r="338">
          <cell r="A338" t="str">
            <v>POLYENG</v>
          </cell>
          <cell r="B338" t="str">
            <v>polyeng</v>
          </cell>
          <cell r="C338" t="str">
            <v>0334-6447</v>
          </cell>
          <cell r="D338" t="str">
            <v>2191-0340</v>
          </cell>
          <cell r="E338" t="str">
            <v>Journal of Polymer Engineering</v>
          </cell>
          <cell r="F338" t="str">
            <v>Journal</v>
          </cell>
          <cell r="G338" t="str">
            <v>1984-01-01</v>
          </cell>
          <cell r="H338" t="str">
            <v>45</v>
          </cell>
          <cell r="I338">
            <v>10</v>
          </cell>
          <cell r="J338">
            <v>924</v>
          </cell>
          <cell r="K338">
            <v>890</v>
          </cell>
          <cell r="L338">
            <v>1090</v>
          </cell>
          <cell r="M338">
            <v>924</v>
          </cell>
          <cell r="N338">
            <v>149</v>
          </cell>
          <cell r="O338">
            <v>1090</v>
          </cell>
          <cell r="P338">
            <v>102</v>
          </cell>
          <cell r="Q338">
            <v>46</v>
          </cell>
          <cell r="R338">
            <v>80</v>
          </cell>
          <cell r="S338" t="str">
            <v>Industrial Chemistry</v>
          </cell>
          <cell r="T338" t="str">
            <v>De Gruyter</v>
          </cell>
          <cell r="U338" t="str">
            <v>English</v>
          </cell>
          <cell r="V338" t="str">
            <v>IF: 1.7 (2023, Journal Citation Reports (Clarivate, 2024)); 5-Year-IF: 1.6 (2023, Journal Citation Reports (Clarivate, 2024)); CiteScore: 3.2 (2023, Scopus (Elsevier B.V., 2024)); SJR: 0.339 (2023, SJR (Scimago Lab, 2024; Data Source: Scopus)); SNIP: 0.469 (2023, CWTS Journal Indicators (CWTS B.V., 2024; Data Source: Scopus))</v>
          </cell>
          <cell r="W338" t="str">
            <v>CC BY 4.0</v>
          </cell>
          <cell r="X338" t="str">
            <v>Hybrid</v>
          </cell>
        </row>
        <row r="339">
          <cell r="A339" t="str">
            <v>POP</v>
          </cell>
          <cell r="B339" t="str">
            <v>pop</v>
          </cell>
          <cell r="C339" t="str">
            <v>2194-6981</v>
          </cell>
          <cell r="D339" t="str">
            <v>2198-0322</v>
          </cell>
          <cell r="E339" t="str">
            <v>POP. Kultur und Kritik</v>
          </cell>
          <cell r="F339" t="str">
            <v>Journal</v>
          </cell>
          <cell r="G339" t="str">
            <v>2012-09-30</v>
          </cell>
          <cell r="H339" t="str">
            <v>14</v>
          </cell>
          <cell r="I339">
            <v>2</v>
          </cell>
          <cell r="J339">
            <v>0</v>
          </cell>
          <cell r="K339">
            <v>35</v>
          </cell>
          <cell r="L339">
            <v>42</v>
          </cell>
          <cell r="M339">
            <v>0</v>
          </cell>
          <cell r="N339">
            <v>30</v>
          </cell>
          <cell r="O339">
            <v>36</v>
          </cell>
          <cell r="P339">
            <v>0</v>
          </cell>
          <cell r="Q339">
            <v>10</v>
          </cell>
          <cell r="R339">
            <v>20</v>
          </cell>
          <cell r="S339" t="str">
            <v>Cultural Studies</v>
          </cell>
          <cell r="T339" t="str">
            <v>transcript Verlag</v>
          </cell>
          <cell r="U339" t="str">
            <v>German</v>
          </cell>
          <cell r="X339" t="str">
            <v>Read Only</v>
          </cell>
        </row>
        <row r="340">
          <cell r="A340" t="str">
            <v>PP</v>
          </cell>
          <cell r="B340" t="str">
            <v>pp</v>
          </cell>
          <cell r="C340" t="str">
            <v>2364-7671</v>
          </cell>
          <cell r="D340" t="str">
            <v>2364-768X</v>
          </cell>
          <cell r="E340" t="str">
            <v>Pleura and Peritoneum</v>
          </cell>
          <cell r="F340" t="str">
            <v>Journal</v>
          </cell>
          <cell r="G340" t="str">
            <v>2016-03-20</v>
          </cell>
          <cell r="H340" t="str">
            <v>10</v>
          </cell>
          <cell r="I340">
            <v>4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 t="str">
            <v>Medicine</v>
          </cell>
          <cell r="T340" t="str">
            <v>De Gruyter</v>
          </cell>
          <cell r="U340" t="str">
            <v>English</v>
          </cell>
          <cell r="V340" t="str">
            <v>IF: 1.4 (2023, Journal Citation Reports (Clarivate, 2024)); 5-Year-IF: 2.1 (2023, Journal Citation Reports (Clarivate, 2024)); CiteScore: 2.5 (2023, Scopus (Elsevier B.V., 2024)); SJR: 0.309 (2023, SJR (Scimago Lab, 2024; Data Source: Scopus)); SNIP: 0.633 (2023, CWTS Journal Indicators (CWTS B.V., 2024; Data Source: Scopus))</v>
          </cell>
          <cell r="W340" t="str">
            <v>CC BY 4.0</v>
          </cell>
          <cell r="X340" t="str">
            <v>APC</v>
          </cell>
        </row>
        <row r="341">
          <cell r="A341" t="str">
            <v>PR</v>
          </cell>
          <cell r="B341" t="str">
            <v>jplr</v>
          </cell>
          <cell r="C341" t="str">
            <v>1612-5681</v>
          </cell>
          <cell r="D341" t="str">
            <v>1613-4877</v>
          </cell>
          <cell r="E341" t="str">
            <v>Journal of Politeness Research</v>
          </cell>
          <cell r="F341" t="str">
            <v>Journal</v>
          </cell>
          <cell r="G341" t="str">
            <v>2005-02-23</v>
          </cell>
          <cell r="H341" t="str">
            <v>21</v>
          </cell>
          <cell r="I341">
            <v>2</v>
          </cell>
          <cell r="J341">
            <v>232</v>
          </cell>
          <cell r="K341">
            <v>224</v>
          </cell>
          <cell r="L341">
            <v>272</v>
          </cell>
          <cell r="M341">
            <v>228</v>
          </cell>
          <cell r="N341">
            <v>49</v>
          </cell>
          <cell r="O341">
            <v>267</v>
          </cell>
          <cell r="P341">
            <v>128</v>
          </cell>
          <cell r="Q341">
            <v>11</v>
          </cell>
          <cell r="R341">
            <v>24</v>
          </cell>
          <cell r="S341" t="str">
            <v>Linguistics and Semiotics</v>
          </cell>
          <cell r="T341" t="str">
            <v>De Gruyter Mouton</v>
          </cell>
          <cell r="U341" t="str">
            <v>English</v>
          </cell>
          <cell r="V341" t="str">
            <v>IF: 1.4 (2023, Journal Citation Reports (Clarivate, 2024)); 5-Year-IF: 1.7 (2023, Journal Citation Reports (Clarivate, 2024)); CiteScore: 2.5 (2023, Scopus (Elsevier B.V., 2024)); SJR: 0.916 (2023, SJR (Scimago Lab, 2024; Data Source: Scopus)); SNIP: 1.687 (2023, CWTS Journal Indicators (CWTS B.V., 2024; Data Source: Scopus))</v>
          </cell>
          <cell r="W341" t="str">
            <v>CC BY 4.0</v>
          </cell>
          <cell r="X341" t="str">
            <v>S2O</v>
          </cell>
        </row>
        <row r="342">
          <cell r="A342" t="str">
            <v>PROBUS</v>
          </cell>
          <cell r="B342" t="str">
            <v>prbs</v>
          </cell>
          <cell r="C342" t="str">
            <v>0921-4771</v>
          </cell>
          <cell r="D342" t="str">
            <v>1613-4079</v>
          </cell>
          <cell r="E342" t="str">
            <v>Probus</v>
          </cell>
          <cell r="F342" t="str">
            <v>Journal</v>
          </cell>
          <cell r="G342" t="str">
            <v>1989-01-01</v>
          </cell>
          <cell r="H342" t="str">
            <v>37</v>
          </cell>
          <cell r="I342">
            <v>2</v>
          </cell>
          <cell r="J342">
            <v>371</v>
          </cell>
          <cell r="K342">
            <v>357</v>
          </cell>
          <cell r="L342">
            <v>438</v>
          </cell>
          <cell r="M342">
            <v>371</v>
          </cell>
          <cell r="N342">
            <v>99</v>
          </cell>
          <cell r="O342">
            <v>438</v>
          </cell>
          <cell r="P342">
            <v>204</v>
          </cell>
          <cell r="Q342">
            <v>11</v>
          </cell>
          <cell r="R342">
            <v>24</v>
          </cell>
          <cell r="S342" t="str">
            <v>Linguistics and Semiotics</v>
          </cell>
          <cell r="T342" t="str">
            <v>De Gruyter Mouton</v>
          </cell>
          <cell r="U342" t="str">
            <v>English</v>
          </cell>
          <cell r="V342" t="str">
            <v>IF: 0.3 (2023, Journal Citation Reports (Clarivate, 2024)); 5-Year-IF: 0.6 (2023, Journal Citation Reports (Clarivate, 2024)); CiteScore: 1.4 (2023, Scopus (Elsevier B.V., 2024)); SJR: 0.495 (2023, SJR (Scimago Lab, 2024; Data Source: Scopus)); SNIP: 0.914 (2023, CWTS Journal Indicators (CWTS B.V., 2024; Data Source: Scopus))</v>
          </cell>
          <cell r="W342" t="str">
            <v>CC BY 4.0</v>
          </cell>
          <cell r="X342" t="str">
            <v>S2O</v>
          </cell>
        </row>
        <row r="343">
          <cell r="A343" t="str">
            <v>PRTH</v>
          </cell>
          <cell r="B343" t="str">
            <v>prth</v>
          </cell>
          <cell r="C343" t="str">
            <v>0946-3518</v>
          </cell>
          <cell r="D343" t="str">
            <v>2198-0462</v>
          </cell>
          <cell r="E343" t="str">
            <v>Praktische Theologie</v>
          </cell>
          <cell r="F343" t="str">
            <v>Journal</v>
          </cell>
          <cell r="G343" t="str">
            <v>1966-02-01</v>
          </cell>
          <cell r="H343" t="str">
            <v>60</v>
          </cell>
          <cell r="I343">
            <v>4</v>
          </cell>
          <cell r="J343">
            <v>0</v>
          </cell>
          <cell r="K343">
            <v>206</v>
          </cell>
          <cell r="L343">
            <v>241</v>
          </cell>
          <cell r="M343">
            <v>0</v>
          </cell>
          <cell r="N343">
            <v>125</v>
          </cell>
          <cell r="O343">
            <v>154</v>
          </cell>
          <cell r="P343">
            <v>0</v>
          </cell>
          <cell r="Q343">
            <v>17</v>
          </cell>
          <cell r="R343">
            <v>34</v>
          </cell>
          <cell r="S343" t="str">
            <v>Theology and Religion</v>
          </cell>
          <cell r="T343" t="str">
            <v>Gütersloher Verlagshaus</v>
          </cell>
          <cell r="U343" t="str">
            <v>German</v>
          </cell>
          <cell r="X343" t="str">
            <v>Read Only</v>
          </cell>
        </row>
        <row r="344">
          <cell r="A344" t="str">
            <v>PSICL</v>
          </cell>
          <cell r="B344" t="str">
            <v>psicl</v>
          </cell>
          <cell r="C344" t="str">
            <v>0137-2459</v>
          </cell>
          <cell r="D344" t="str">
            <v>1897-7499</v>
          </cell>
          <cell r="E344" t="str">
            <v>Poznan Studies in Contemporary Linguistics</v>
          </cell>
          <cell r="F344" t="str">
            <v>Journal</v>
          </cell>
          <cell r="G344" t="str">
            <v>2011-03-20</v>
          </cell>
          <cell r="H344" t="str">
            <v>61</v>
          </cell>
          <cell r="I344">
            <v>4</v>
          </cell>
          <cell r="J344">
            <v>632</v>
          </cell>
          <cell r="K344">
            <v>609</v>
          </cell>
          <cell r="L344">
            <v>742</v>
          </cell>
          <cell r="M344">
            <v>596</v>
          </cell>
          <cell r="N344">
            <v>99</v>
          </cell>
          <cell r="O344">
            <v>701</v>
          </cell>
          <cell r="P344">
            <v>174</v>
          </cell>
          <cell r="Q344">
            <v>22</v>
          </cell>
          <cell r="R344">
            <v>42</v>
          </cell>
          <cell r="S344" t="str">
            <v>Linguistics and Semiotics</v>
          </cell>
          <cell r="T344" t="str">
            <v>De Gruyter Mouton</v>
          </cell>
          <cell r="U344" t="str">
            <v>English</v>
          </cell>
          <cell r="V344" t="str">
            <v>IF: 0.5 (2023, Journal Citation Reports (Clarivate, 2024)); 5-Year-IF: 0.5 (2023, Journal Citation Reports (Clarivate, 2024)); CiteScore: 1.0 (2023, Scopus (Elsevier B.V., 2024)); SJR: 0.220 (2023, SJR (Scimago Lab, 2024; Data Source: Scopus)); SNIP: 0.634 (2023, CWTS Journal Indicators (CWTS B.V., 2024; Data Source: Scopus))</v>
          </cell>
          <cell r="W344" t="str">
            <v>CC BY 4.0</v>
          </cell>
          <cell r="X344" t="str">
            <v>S2O</v>
          </cell>
        </row>
        <row r="345">
          <cell r="A345" t="str">
            <v>PSR</v>
          </cell>
          <cell r="B345" t="str">
            <v>psr</v>
          </cell>
          <cell r="C345" t="str">
            <v>2365-6581</v>
          </cell>
          <cell r="D345" t="str">
            <v>2365-659X</v>
          </cell>
          <cell r="E345" t="str">
            <v>Physical Sciences Reviews</v>
          </cell>
          <cell r="F345" t="str">
            <v>Journal</v>
          </cell>
          <cell r="G345" t="str">
            <v>2016-01-20</v>
          </cell>
          <cell r="H345" t="str">
            <v>10</v>
          </cell>
          <cell r="I345">
            <v>12</v>
          </cell>
          <cell r="J345">
            <v>0</v>
          </cell>
          <cell r="K345">
            <v>1528</v>
          </cell>
          <cell r="L345">
            <v>0</v>
          </cell>
          <cell r="M345">
            <v>0</v>
          </cell>
          <cell r="N345">
            <v>249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 t="str">
            <v>Industrial Chemistry</v>
          </cell>
          <cell r="T345" t="str">
            <v>De Gruyter</v>
          </cell>
          <cell r="U345" t="str">
            <v>English</v>
          </cell>
          <cell r="V345" t="str">
            <v>CiteScore: 2.4 (2023, Scopus (Elsevier B.V., 2024)); SJR: 0.281 (2023, SJR (Scimago Lab, 2024; Data Source: Scopus)); SNIP: 0.490 (2023, CWTS Journal Indicators (CWTS B.V., 2024; Data Source: Scopus))</v>
          </cell>
          <cell r="W345" t="str">
            <v>CC BY 4.0</v>
          </cell>
          <cell r="X345" t="str">
            <v>Hybrid</v>
          </cell>
        </row>
        <row r="346">
          <cell r="A346" t="str">
            <v>PSYCH</v>
          </cell>
          <cell r="B346" t="str">
            <v>psych</v>
          </cell>
          <cell r="D346" t="str">
            <v>2543-8883</v>
          </cell>
          <cell r="E346" t="str">
            <v>Open Psychology</v>
          </cell>
          <cell r="F346" t="str">
            <v>Journal</v>
          </cell>
          <cell r="G346" t="str">
            <v>2017-12-15</v>
          </cell>
          <cell r="H346" t="str">
            <v>7</v>
          </cell>
          <cell r="I346">
            <v>1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 t="str">
            <v>Social Sciences</v>
          </cell>
          <cell r="T346" t="str">
            <v>De Gruyter Open Access</v>
          </cell>
          <cell r="U346" t="str">
            <v>English</v>
          </cell>
          <cell r="W346" t="str">
            <v>CC BY 4.0</v>
          </cell>
          <cell r="X346" t="str">
            <v>APC</v>
          </cell>
        </row>
        <row r="347">
          <cell r="A347" t="str">
            <v>PTERIDINES</v>
          </cell>
          <cell r="B347" t="str">
            <v>pteridines</v>
          </cell>
          <cell r="C347" t="str">
            <v>0933-4807</v>
          </cell>
          <cell r="D347" t="str">
            <v>2195-4720</v>
          </cell>
          <cell r="E347" t="str">
            <v>Pteridines</v>
          </cell>
          <cell r="F347" t="str">
            <v>Journal</v>
          </cell>
          <cell r="G347" t="str">
            <v>1989-04-20</v>
          </cell>
          <cell r="H347" t="str">
            <v>36</v>
          </cell>
          <cell r="I347">
            <v>1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 t="str">
            <v>Life Sciences</v>
          </cell>
          <cell r="T347" t="str">
            <v>De Gruyter</v>
          </cell>
          <cell r="U347" t="str">
            <v>English</v>
          </cell>
          <cell r="V347" t="str">
            <v>IF: 0.5 (2023, Journal Citation Reports (Clarivate, 2024)); 5-Year-IF: 0.5 (2023, Journal Citation Reports (Clarivate, 2024)); CiteScore: 1.2 (2023, Scopus (Elsevier B.V., 2024)); SJR: 0.175 (2023, SJR (Scimago Lab, 2024; Data Source: Scopus)); SNIP: 0.138 (2023, CWTS Journal Indicators (CWTS B.V., 2024; Data Source: Scopus))</v>
          </cell>
          <cell r="W347" t="str">
            <v>CC BY 4.0</v>
          </cell>
          <cell r="X347" t="str">
            <v>APC</v>
          </cell>
        </row>
        <row r="348">
          <cell r="A348" t="str">
            <v>PUBHEF</v>
          </cell>
          <cell r="B348" t="str">
            <v>pubhef</v>
          </cell>
          <cell r="C348" t="str">
            <v>0944-5587</v>
          </cell>
          <cell r="D348" t="str">
            <v>1876-4851</v>
          </cell>
          <cell r="E348" t="str">
            <v>Public Health Forum</v>
          </cell>
          <cell r="F348" t="str">
            <v>Journal</v>
          </cell>
          <cell r="G348" t="str">
            <v>1993-07-20</v>
          </cell>
          <cell r="H348" t="str">
            <v>33</v>
          </cell>
          <cell r="I348">
            <v>4</v>
          </cell>
          <cell r="J348">
            <v>196</v>
          </cell>
          <cell r="K348">
            <v>188</v>
          </cell>
          <cell r="L348">
            <v>231</v>
          </cell>
          <cell r="M348">
            <v>58</v>
          </cell>
          <cell r="N348">
            <v>49</v>
          </cell>
          <cell r="O348">
            <v>69</v>
          </cell>
          <cell r="P348">
            <v>54</v>
          </cell>
          <cell r="Q348">
            <v>22</v>
          </cell>
          <cell r="R348">
            <v>42</v>
          </cell>
          <cell r="S348" t="str">
            <v>Medicine</v>
          </cell>
          <cell r="T348" t="str">
            <v>De Gruyter</v>
          </cell>
          <cell r="U348" t="str">
            <v>German</v>
          </cell>
          <cell r="V348" t="str">
            <v>CiteScore: 0.3 (2023, Scopus (Elsevier B.V., 2024)); SJR: 0.139 (2023, SJR (Scimago Lab, 2024; Data Source: Scopus)); SNIP: 0.205 (2023, CWTS Journal Indicators (CWTS B.V., 2024; Data Source: Scopus))</v>
          </cell>
          <cell r="W348" t="str">
            <v>CC BY 4.0</v>
          </cell>
          <cell r="X348" t="str">
            <v>Hybrid</v>
          </cell>
        </row>
        <row r="349">
          <cell r="A349" t="str">
            <v>PWP</v>
          </cell>
          <cell r="B349" t="str">
            <v>pwp</v>
          </cell>
          <cell r="C349" t="str">
            <v>1465-6493</v>
          </cell>
          <cell r="D349" t="str">
            <v>1468-2516</v>
          </cell>
          <cell r="E349" t="str">
            <v>Perspektiven der Wirtschaftspolitik</v>
          </cell>
          <cell r="F349" t="str">
            <v>Journal</v>
          </cell>
          <cell r="G349" t="str">
            <v>2000-01-01</v>
          </cell>
          <cell r="H349" t="str">
            <v>26</v>
          </cell>
          <cell r="I349">
            <v>4</v>
          </cell>
          <cell r="J349">
            <v>231</v>
          </cell>
          <cell r="K349">
            <v>222</v>
          </cell>
          <cell r="L349">
            <v>272</v>
          </cell>
          <cell r="M349">
            <v>231</v>
          </cell>
          <cell r="N349">
            <v>49</v>
          </cell>
          <cell r="O349">
            <v>272</v>
          </cell>
          <cell r="P349">
            <v>64</v>
          </cell>
          <cell r="Q349">
            <v>22</v>
          </cell>
          <cell r="R349">
            <v>42</v>
          </cell>
          <cell r="S349" t="str">
            <v>Business and Economics</v>
          </cell>
          <cell r="T349" t="str">
            <v>De Gruyter</v>
          </cell>
          <cell r="U349" t="str">
            <v>German</v>
          </cell>
          <cell r="V349" t="str">
            <v>CiteScore: 1.1 (2023, Scopus (Elsevier B.V., 2024)); SJR: 0.206 (2023, SJR (Scimago Lab, 2024; Data Source: Scopus)); SNIP: 0.764 (2023, CWTS Journal Indicators (CWTS B.V., 2024; Data Source: Scopus))</v>
          </cell>
          <cell r="W349" t="str">
            <v>CC BY 4.0</v>
          </cell>
          <cell r="X349" t="str">
            <v>S2O</v>
          </cell>
        </row>
        <row r="350">
          <cell r="A350" t="str">
            <v>PZ</v>
          </cell>
          <cell r="B350" t="str">
            <v>prhz</v>
          </cell>
          <cell r="C350" t="str">
            <v>0079-4848</v>
          </cell>
          <cell r="D350" t="str">
            <v>1613-0804</v>
          </cell>
          <cell r="E350" t="str">
            <v xml:space="preserve">Praehistorische Zeitschrift </v>
          </cell>
          <cell r="F350" t="str">
            <v>Journal</v>
          </cell>
          <cell r="G350" t="str">
            <v>1909-01-01</v>
          </cell>
          <cell r="H350" t="str">
            <v>100</v>
          </cell>
          <cell r="I350">
            <v>3</v>
          </cell>
          <cell r="J350">
            <v>376</v>
          </cell>
          <cell r="K350">
            <v>362</v>
          </cell>
          <cell r="L350">
            <v>446</v>
          </cell>
          <cell r="M350">
            <v>376</v>
          </cell>
          <cell r="N350">
            <v>99</v>
          </cell>
          <cell r="O350">
            <v>446</v>
          </cell>
          <cell r="P350">
            <v>207</v>
          </cell>
          <cell r="Q350">
            <v>16</v>
          </cell>
          <cell r="R350">
            <v>36</v>
          </cell>
          <cell r="S350" t="str">
            <v>History</v>
          </cell>
          <cell r="T350" t="str">
            <v>De Gruyter</v>
          </cell>
          <cell r="U350" t="str">
            <v>German</v>
          </cell>
          <cell r="V350" t="str">
            <v>IF: 0.6 (2023, Journal Citation Reports (Clarivate, 2024)); 5-Year-IF: 0.6 (2023, Journal Citation Reports (Clarivate, 2024)); CiteScore: 1.3 (2023, Scopus (Elsevier B.V., 2024)); SJR: 0.504 (2023, SJR (Scimago Lab, 2024; Data Source: Scopus)); SNIP: 0.921 (2023, CWTS Journal Indicators (CWTS B.V., 2024; Data Source: Scopus))</v>
          </cell>
          <cell r="W350" t="str">
            <v>CC BY 4.0</v>
          </cell>
          <cell r="X350" t="str">
            <v>Hybrid</v>
          </cell>
        </row>
        <row r="351">
          <cell r="A351" t="str">
            <v>QUFIAB</v>
          </cell>
          <cell r="B351" t="str">
            <v>qfiab</v>
          </cell>
          <cell r="C351" t="str">
            <v>0079-9068</v>
          </cell>
          <cell r="D351" t="str">
            <v>1865-8865</v>
          </cell>
          <cell r="E351" t="str">
            <v>Quellen und Forschungen aus italienischen Archiven und Bibliotheken</v>
          </cell>
          <cell r="F351" t="str">
            <v>Yearbook</v>
          </cell>
          <cell r="G351" t="str">
            <v>2008-01-01</v>
          </cell>
          <cell r="H351" t="str">
            <v>105</v>
          </cell>
          <cell r="I351">
            <v>1</v>
          </cell>
          <cell r="J351">
            <v>163</v>
          </cell>
          <cell r="K351">
            <v>157</v>
          </cell>
          <cell r="L351">
            <v>191</v>
          </cell>
          <cell r="M351">
            <v>163</v>
          </cell>
          <cell r="N351">
            <v>49</v>
          </cell>
          <cell r="O351">
            <v>191</v>
          </cell>
          <cell r="P351">
            <v>0</v>
          </cell>
          <cell r="Q351">
            <v>9</v>
          </cell>
          <cell r="R351">
            <v>19</v>
          </cell>
          <cell r="S351" t="str">
            <v>History</v>
          </cell>
          <cell r="T351" t="str">
            <v>De Gruyter</v>
          </cell>
          <cell r="U351" t="str">
            <v>German</v>
          </cell>
          <cell r="W351" t="str">
            <v>CC BY 4.0</v>
          </cell>
          <cell r="X351" t="str">
            <v>S2O</v>
          </cell>
        </row>
        <row r="352">
          <cell r="A352" t="str">
            <v>RAABE</v>
          </cell>
          <cell r="B352" t="str">
            <v>jdrg</v>
          </cell>
          <cell r="C352" t="str">
            <v>0075-2371</v>
          </cell>
          <cell r="D352" t="str">
            <v>1865-8857</v>
          </cell>
          <cell r="E352" t="str">
            <v>Jahrbuch der Raabe-Gesellschaft</v>
          </cell>
          <cell r="F352" t="str">
            <v>Yearbook</v>
          </cell>
          <cell r="G352" t="str">
            <v>1960-01-01</v>
          </cell>
          <cell r="H352" t="str">
            <v>66</v>
          </cell>
          <cell r="I352">
            <v>1</v>
          </cell>
          <cell r="J352">
            <v>78</v>
          </cell>
          <cell r="K352">
            <v>75</v>
          </cell>
          <cell r="L352">
            <v>93</v>
          </cell>
          <cell r="M352">
            <v>78</v>
          </cell>
          <cell r="N352">
            <v>49</v>
          </cell>
          <cell r="O352">
            <v>93</v>
          </cell>
          <cell r="P352">
            <v>0</v>
          </cell>
          <cell r="Q352">
            <v>9</v>
          </cell>
          <cell r="R352">
            <v>19</v>
          </cell>
          <cell r="S352" t="str">
            <v>Literary Studies</v>
          </cell>
          <cell r="T352" t="str">
            <v>De Gruyter</v>
          </cell>
          <cell r="U352" t="str">
            <v>German</v>
          </cell>
          <cell r="W352" t="str">
            <v>CC BY 4.0</v>
          </cell>
          <cell r="X352" t="str">
            <v>Hybrid</v>
          </cell>
        </row>
        <row r="353">
          <cell r="A353" t="str">
            <v>RACT</v>
          </cell>
          <cell r="B353" t="str">
            <v>ract</v>
          </cell>
          <cell r="C353" t="str">
            <v>0033-8230</v>
          </cell>
          <cell r="D353" t="str">
            <v>2193-3405</v>
          </cell>
          <cell r="E353" t="str">
            <v>Radiochimica Acta</v>
          </cell>
          <cell r="F353" t="str">
            <v>Journal</v>
          </cell>
          <cell r="G353" t="str">
            <v>1962-06-20</v>
          </cell>
          <cell r="H353" t="str">
            <v>113</v>
          </cell>
          <cell r="I353">
            <v>12</v>
          </cell>
          <cell r="J353">
            <v>2689</v>
          </cell>
          <cell r="K353">
            <v>2588</v>
          </cell>
          <cell r="L353">
            <v>3132</v>
          </cell>
          <cell r="M353">
            <v>2689</v>
          </cell>
          <cell r="N353">
            <v>249</v>
          </cell>
          <cell r="O353">
            <v>2984</v>
          </cell>
          <cell r="P353">
            <v>246</v>
          </cell>
          <cell r="Q353">
            <v>54</v>
          </cell>
          <cell r="R353">
            <v>86</v>
          </cell>
          <cell r="S353" t="str">
            <v>Chemistry</v>
          </cell>
          <cell r="T353" t="str">
            <v>De Gruyter (O)</v>
          </cell>
          <cell r="U353" t="str">
            <v>English</v>
          </cell>
          <cell r="V353" t="str">
            <v>IF: 1.4 (2023, Journal Citation Reports (Clarivate, 2024)); 5-Year-IF: 1.6 (2023, Journal Citation Reports (Clarivate, 2024)); CiteScore: 2.9 (2023, Scopus (Elsevier B.V., 2024)); SJR: 0.295 (2023, SJR (Scimago Lab, 2024; Data Source: Scopus)); SNIP: 0.658 (2023, CWTS Journal Indicators (CWTS B.V., 2024; Data Source: Scopus))</v>
          </cell>
          <cell r="W353" t="str">
            <v>CC BY 4.0</v>
          </cell>
          <cell r="X353" t="str">
            <v>Hybrid</v>
          </cell>
        </row>
        <row r="354">
          <cell r="A354" t="str">
            <v>RAMS</v>
          </cell>
          <cell r="B354" t="str">
            <v>rams</v>
          </cell>
          <cell r="D354" t="str">
            <v>1605-8127</v>
          </cell>
          <cell r="E354" t="str">
            <v>REVIEWS ON ADVANCED MATERIALS SCIENCE</v>
          </cell>
          <cell r="F354" t="str">
            <v>Journal</v>
          </cell>
          <cell r="G354" t="str">
            <v>2018-10-30</v>
          </cell>
          <cell r="H354" t="str">
            <v>64</v>
          </cell>
          <cell r="I354">
            <v>1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 t="str">
            <v>Chemistry</v>
          </cell>
          <cell r="T354" t="str">
            <v>De Gruyter Open Access</v>
          </cell>
          <cell r="U354" t="str">
            <v>English</v>
          </cell>
          <cell r="V354" t="str">
            <v>IF: 3.6 (2023, Journal Citation Reports (Clarivate, 2024)); 5-Year-IF: 3.6 (2023, Journal Citation Reports (Clarivate, 2024)); CiteScore: 5.1 (2023, Scopus (Elsevier B.V., 2024)); SJR: 0.572 (2023, SJR (Scimago Lab, 2024; Data Source: Scopus)); SNIP: 0.933 (2023, CWTS Journal Indicators (CWTS B.V., 2024; Data Source: Scopus))</v>
          </cell>
          <cell r="W354" t="str">
            <v>CC BY 4.0</v>
          </cell>
          <cell r="X354" t="str">
            <v>APC</v>
          </cell>
        </row>
        <row r="355">
          <cell r="A355" t="str">
            <v>RBF</v>
          </cell>
          <cell r="B355" t="str">
            <v>rbf</v>
          </cell>
          <cell r="C355" t="str">
            <v>0945-0327</v>
          </cell>
          <cell r="D355" t="str">
            <v>2751-0476</v>
          </cell>
          <cell r="E355" t="str">
            <v>Rundbrief Fotografie</v>
          </cell>
          <cell r="F355" t="str">
            <v>Journal</v>
          </cell>
          <cell r="G355" t="str">
            <v>1994-01-01</v>
          </cell>
          <cell r="H355" t="str">
            <v>32</v>
          </cell>
          <cell r="I355">
            <v>4</v>
          </cell>
          <cell r="J355">
            <v>109</v>
          </cell>
          <cell r="K355">
            <v>105</v>
          </cell>
          <cell r="L355">
            <v>129</v>
          </cell>
          <cell r="M355">
            <v>109</v>
          </cell>
          <cell r="N355">
            <v>49</v>
          </cell>
          <cell r="O355">
            <v>129</v>
          </cell>
          <cell r="P355">
            <v>30</v>
          </cell>
          <cell r="Q355">
            <v>14</v>
          </cell>
          <cell r="R355">
            <v>26</v>
          </cell>
          <cell r="S355" t="str">
            <v>Arts</v>
          </cell>
          <cell r="T355" t="str">
            <v>Deutscher Kunstverlag (DKV)</v>
          </cell>
          <cell r="U355" t="str">
            <v>German</v>
          </cell>
          <cell r="W355" t="str">
            <v>CC BY 4.0</v>
          </cell>
          <cell r="X355" t="str">
            <v>Read Only</v>
          </cell>
        </row>
        <row r="356">
          <cell r="A356" t="str">
            <v>RES</v>
          </cell>
          <cell r="B356" t="str">
            <v>rest</v>
          </cell>
          <cell r="C356" t="str">
            <v>0034-5806</v>
          </cell>
          <cell r="D356" t="str">
            <v>1865-8431</v>
          </cell>
          <cell r="E356" t="str">
            <v>Restaurator. International Journal for the Preservation of Library and Archival Material</v>
          </cell>
          <cell r="F356" t="str">
            <v>Journal</v>
          </cell>
          <cell r="G356" t="str">
            <v>1970-01-01</v>
          </cell>
          <cell r="H356" t="str">
            <v>46</v>
          </cell>
          <cell r="I356">
            <v>4</v>
          </cell>
          <cell r="J356">
            <v>501</v>
          </cell>
          <cell r="K356">
            <v>482</v>
          </cell>
          <cell r="L356">
            <v>591</v>
          </cell>
          <cell r="M356">
            <v>501</v>
          </cell>
          <cell r="N356">
            <v>99</v>
          </cell>
          <cell r="O356">
            <v>591</v>
          </cell>
          <cell r="P356">
            <v>138</v>
          </cell>
          <cell r="Q356">
            <v>22</v>
          </cell>
          <cell r="R356">
            <v>42</v>
          </cell>
          <cell r="S356" t="str">
            <v>Library and Information Science, Book Studies</v>
          </cell>
          <cell r="T356" t="str">
            <v>De Gruyter</v>
          </cell>
          <cell r="U356" t="str">
            <v>English</v>
          </cell>
          <cell r="V356" t="str">
            <v>IF: 0.7 (2023, Journal Citation Reports (Clarivate, 2024)); 5-Year-IF: 0.6 (2023, Journal Citation Reports (Clarivate, 2024)); CiteScore: 1.0 (2023, Scopus (Elsevier B.V., 2024)); SJR: 0.220 (2023, SJR (Scimago Lab, 2024; Data Source: Scopus)); SNIP: 0.669 (2023, CWTS Journal Indicators (CWTS B.V., 2024; Data Source: Scopus))</v>
          </cell>
          <cell r="W356" t="str">
            <v>CC BY 4.0</v>
          </cell>
          <cell r="X356" t="str">
            <v>S2O</v>
          </cell>
        </row>
        <row r="357">
          <cell r="A357" t="str">
            <v>REVAC</v>
          </cell>
          <cell r="B357" t="str">
            <v>revac</v>
          </cell>
          <cell r="C357" t="str">
            <v>0793-0135</v>
          </cell>
          <cell r="D357" t="str">
            <v>2191-0189</v>
          </cell>
          <cell r="E357" t="str">
            <v>Reviews in Analytical Chemistry</v>
          </cell>
          <cell r="F357" t="str">
            <v>Journal</v>
          </cell>
          <cell r="G357" t="str">
            <v>1980-12-01</v>
          </cell>
          <cell r="H357" t="str">
            <v>44</v>
          </cell>
          <cell r="I357">
            <v>1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 t="str">
            <v>Industrial Chemistry</v>
          </cell>
          <cell r="T357" t="str">
            <v>De Gruyter</v>
          </cell>
          <cell r="U357" t="str">
            <v>English</v>
          </cell>
          <cell r="V357" t="str">
            <v>IF: 3.6 (2023, Journal Citation Reports (Clarivate, 2024)); 5-Year-IF: 4.4 (2023, Journal Citation Reports (Clarivate, 2024)); CiteScore: 7.5 (2023, Scopus (Elsevier B.V., 2024)); SJR: 0.621 (2023, SJR (Scimago Lab, 2024; Data Source: Scopus)); SNIP: 1.042 (2023, CWTS Journal Indicators (CWTS B.V., 2024; Data Source: Scopus))</v>
          </cell>
          <cell r="W357" t="str">
            <v>CC BY 4.0</v>
          </cell>
          <cell r="X357" t="str">
            <v>APC</v>
          </cell>
        </row>
        <row r="358">
          <cell r="A358" t="str">
            <v>REVCE</v>
          </cell>
          <cell r="B358" t="str">
            <v>revce</v>
          </cell>
          <cell r="C358" t="str">
            <v>0167-8299</v>
          </cell>
          <cell r="D358" t="str">
            <v>2191-0235</v>
          </cell>
          <cell r="E358" t="str">
            <v>Reviews in Chemical Engineering</v>
          </cell>
          <cell r="F358" t="str">
            <v>Journal</v>
          </cell>
          <cell r="G358" t="str">
            <v>1982-01-01</v>
          </cell>
          <cell r="H358" t="str">
            <v>41</v>
          </cell>
          <cell r="I358">
            <v>8</v>
          </cell>
          <cell r="J358">
            <v>826</v>
          </cell>
          <cell r="K358">
            <v>795</v>
          </cell>
          <cell r="L358">
            <v>972</v>
          </cell>
          <cell r="M358">
            <v>826</v>
          </cell>
          <cell r="N358">
            <v>99</v>
          </cell>
          <cell r="O358">
            <v>972</v>
          </cell>
          <cell r="P358">
            <v>114</v>
          </cell>
          <cell r="Q358">
            <v>40</v>
          </cell>
          <cell r="R358">
            <v>75</v>
          </cell>
          <cell r="S358" t="str">
            <v>Industrial Chemistry</v>
          </cell>
          <cell r="T358" t="str">
            <v>De Gruyter</v>
          </cell>
          <cell r="U358" t="str">
            <v>English</v>
          </cell>
          <cell r="V358" t="str">
            <v>IF: 4.9 (2023, Journal Citation Reports (Clarivate, 2024)); 5-Year-IF: 6.2 (2023, Journal Citation Reports (Clarivate, 2024)); CiteScore: 12.3 (2023, Scopus (Elsevier B.V., 2024)); SJR: 1.057 (2023, SJR (Scimago Lab, 2024; Data Source: Scopus)); SNIP: 1.692 (2023, CWTS Journal Indicators (CWTS B.V., 2024; Data Source: Scopus))</v>
          </cell>
          <cell r="W358" t="str">
            <v>CC BY 4.0</v>
          </cell>
          <cell r="X358" t="str">
            <v>S2O</v>
          </cell>
        </row>
        <row r="359">
          <cell r="A359" t="str">
            <v>REVEH</v>
          </cell>
          <cell r="B359" t="str">
            <v>reveh</v>
          </cell>
          <cell r="C359" t="str">
            <v>0048-7554</v>
          </cell>
          <cell r="D359" t="str">
            <v>2191-0308</v>
          </cell>
          <cell r="E359" t="str">
            <v>Reviews on Environmental Health</v>
          </cell>
          <cell r="F359" t="str">
            <v>Journal</v>
          </cell>
          <cell r="G359" t="str">
            <v>1986-01-01</v>
          </cell>
          <cell r="H359" t="str">
            <v>40</v>
          </cell>
          <cell r="I359">
            <v>4</v>
          </cell>
          <cell r="J359">
            <v>627</v>
          </cell>
          <cell r="K359">
            <v>604</v>
          </cell>
          <cell r="L359">
            <v>739</v>
          </cell>
          <cell r="M359">
            <v>627</v>
          </cell>
          <cell r="N359">
            <v>99</v>
          </cell>
          <cell r="O359">
            <v>739</v>
          </cell>
          <cell r="P359">
            <v>172</v>
          </cell>
          <cell r="Q359">
            <v>22</v>
          </cell>
          <cell r="R359">
            <v>42</v>
          </cell>
          <cell r="S359" t="str">
            <v>Medicine</v>
          </cell>
          <cell r="T359" t="str">
            <v>De Gruyter</v>
          </cell>
          <cell r="U359" t="str">
            <v>English</v>
          </cell>
          <cell r="V359" t="str">
            <v>IF: 3.0 (2023, Journal Citation Reports (Clarivate, 2024)); 5-Year-IF: 3.9 (2023, Journal Citation Reports (Clarivate, 2024)); CiteScore: 7.2 (2023, Scopus (Elsevier B.V., 2024)); SJR: 0.656 (2023, SJR (Scimago Lab, 2024; Data Source: Scopus)); SNIP: 0.887 (2023, CWTS Journal Indicators (CWTS B.V., 2024; Data Source: Scopus))</v>
          </cell>
          <cell r="W359" t="str">
            <v>CC BY 4.0</v>
          </cell>
          <cell r="X359" t="str">
            <v>Hybrid</v>
          </cell>
        </row>
        <row r="360">
          <cell r="A360" t="str">
            <v>REVIC</v>
          </cell>
          <cell r="B360" t="str">
            <v>revic</v>
          </cell>
          <cell r="C360" t="str">
            <v>0193-4929</v>
          </cell>
          <cell r="D360" t="str">
            <v>2191-0227</v>
          </cell>
          <cell r="E360" t="str">
            <v>Reviews in Inorganic Chemistry</v>
          </cell>
          <cell r="F360" t="str">
            <v>Journal</v>
          </cell>
          <cell r="G360" t="str">
            <v>1985-10-01</v>
          </cell>
          <cell r="H360" t="str">
            <v>45</v>
          </cell>
          <cell r="I360">
            <v>4</v>
          </cell>
          <cell r="J360">
            <v>674</v>
          </cell>
          <cell r="K360">
            <v>649</v>
          </cell>
          <cell r="L360">
            <v>795</v>
          </cell>
          <cell r="M360">
            <v>674</v>
          </cell>
          <cell r="N360">
            <v>99</v>
          </cell>
          <cell r="O360">
            <v>795</v>
          </cell>
          <cell r="P360">
            <v>185</v>
          </cell>
          <cell r="Q360">
            <v>22</v>
          </cell>
          <cell r="R360">
            <v>42</v>
          </cell>
          <cell r="S360" t="str">
            <v>Chemistry</v>
          </cell>
          <cell r="T360" t="str">
            <v>De Gruyter</v>
          </cell>
          <cell r="U360" t="str">
            <v>English</v>
          </cell>
          <cell r="V360" t="str">
            <v>IF: 4.1 (2023, Journal Citation Reports (Clarivate, 2024)); 5-Year-IF: 3.3 (2023, Journal Citation Reports (Clarivate, 2024)); CiteScore: 7.3 (2023, Scopus (Elsevier B.V., 2024)); SJR: 0.613 (2023, SJR (Scimago Lab, 2024; Data Source: Scopus)); SNIP: 1.004 (2023, CWTS Journal Indicators (CWTS B.V., 2024; Data Source: Scopus))</v>
          </cell>
          <cell r="W360" t="str">
            <v>CC BY 4.0</v>
          </cell>
          <cell r="X360" t="str">
            <v>S2O</v>
          </cell>
        </row>
        <row r="361">
          <cell r="A361" t="str">
            <v>REVNEURO</v>
          </cell>
          <cell r="B361" t="str">
            <v>revneuro</v>
          </cell>
          <cell r="C361" t="str">
            <v>0334-1763</v>
          </cell>
          <cell r="D361" t="str">
            <v>2191-0200</v>
          </cell>
          <cell r="E361" t="str">
            <v>Reviews in the Neurosciences</v>
          </cell>
          <cell r="F361" t="str">
            <v>Journal</v>
          </cell>
          <cell r="G361" t="str">
            <v>1987-04-01</v>
          </cell>
          <cell r="H361" t="str">
            <v>36</v>
          </cell>
          <cell r="I361">
            <v>8</v>
          </cell>
          <cell r="J361">
            <v>995</v>
          </cell>
          <cell r="K361">
            <v>958</v>
          </cell>
          <cell r="L361">
            <v>1174</v>
          </cell>
          <cell r="M361">
            <v>995</v>
          </cell>
          <cell r="N361">
            <v>149</v>
          </cell>
          <cell r="O361">
            <v>1174</v>
          </cell>
          <cell r="P361">
            <v>137</v>
          </cell>
          <cell r="Q361">
            <v>40</v>
          </cell>
          <cell r="R361">
            <v>75</v>
          </cell>
          <cell r="S361" t="str">
            <v>Life Sciences</v>
          </cell>
          <cell r="T361" t="str">
            <v>De Gruyter</v>
          </cell>
          <cell r="U361" t="str">
            <v>English</v>
          </cell>
          <cell r="V361" t="str">
            <v>IF: 3.4 (2023, Journal Citation Reports (Clarivate, 2024)); 5-Year-IF: 4.5 (2023, Journal Citation Reports (Clarivate, 2024)); CiteScore: 9.4 (2023, Scopus (Elsevier B.V., 2024)); SJR: 1.108 (2023, SJR (Scimago Lab, 2024; Data Source: Scopus)); SNIP: 1.085 (2023, CWTS Journal Indicators (CWTS B.V., 2024; Data Source: Scopus))</v>
          </cell>
          <cell r="W361" t="str">
            <v>CC BY 4.0</v>
          </cell>
          <cell r="X361" t="str">
            <v>Hybrid</v>
          </cell>
        </row>
        <row r="362">
          <cell r="A362" t="str">
            <v>RHETORIK</v>
          </cell>
          <cell r="B362" t="str">
            <v>rhet</v>
          </cell>
          <cell r="C362" t="str">
            <v>0720-5775</v>
          </cell>
          <cell r="D362" t="str">
            <v>1865-9160</v>
          </cell>
          <cell r="E362" t="str">
            <v>Rhetorik</v>
          </cell>
          <cell r="F362" t="str">
            <v>Yearbook</v>
          </cell>
          <cell r="G362" t="str">
            <v>1980-01-01</v>
          </cell>
          <cell r="H362" t="str">
            <v>44</v>
          </cell>
          <cell r="I362">
            <v>1</v>
          </cell>
          <cell r="J362">
            <v>107</v>
          </cell>
          <cell r="K362">
            <v>103</v>
          </cell>
          <cell r="L362">
            <v>126</v>
          </cell>
          <cell r="M362">
            <v>107</v>
          </cell>
          <cell r="N362">
            <v>49</v>
          </cell>
          <cell r="O362">
            <v>126</v>
          </cell>
          <cell r="P362">
            <v>0</v>
          </cell>
          <cell r="Q362">
            <v>9</v>
          </cell>
          <cell r="R362">
            <v>19</v>
          </cell>
          <cell r="S362" t="str">
            <v>Literary Studies</v>
          </cell>
          <cell r="T362" t="str">
            <v>De Gruyter</v>
          </cell>
          <cell r="U362" t="str">
            <v>German</v>
          </cell>
          <cell r="W362" t="str">
            <v>CC BY 4.0</v>
          </cell>
          <cell r="X362" t="str">
            <v>Hybrid</v>
          </cell>
        </row>
        <row r="363">
          <cell r="A363" t="str">
            <v>RHIZ</v>
          </cell>
          <cell r="B363" t="str">
            <v>rhiz</v>
          </cell>
          <cell r="C363" t="str">
            <v>2196-5102</v>
          </cell>
          <cell r="D363" t="str">
            <v>2196-5110</v>
          </cell>
          <cell r="E363" t="str">
            <v>Rhizomata</v>
          </cell>
          <cell r="F363" t="str">
            <v>Journal</v>
          </cell>
          <cell r="G363" t="str">
            <v>2013-05-29</v>
          </cell>
          <cell r="H363" t="str">
            <v>13</v>
          </cell>
          <cell r="I363">
            <v>2</v>
          </cell>
          <cell r="J363">
            <v>211</v>
          </cell>
          <cell r="K363">
            <v>203</v>
          </cell>
          <cell r="L363">
            <v>249</v>
          </cell>
          <cell r="M363">
            <v>211</v>
          </cell>
          <cell r="N363">
            <v>49</v>
          </cell>
          <cell r="O363">
            <v>249</v>
          </cell>
          <cell r="P363">
            <v>116</v>
          </cell>
          <cell r="Q363">
            <v>11</v>
          </cell>
          <cell r="R363">
            <v>24</v>
          </cell>
          <cell r="S363" t="str">
            <v>Philosophy</v>
          </cell>
          <cell r="T363" t="str">
            <v>De Gruyter</v>
          </cell>
          <cell r="U363" t="str">
            <v>English</v>
          </cell>
          <cell r="V363" t="str">
            <v>IF: 0.1 (2023, Journal Citation Reports (Clarivate, 2024)); 5-Year-IF: 0.4 (2023, Journal Citation Reports (Clarivate, 2024)); CiteScore: 0.6 (2023, Scopus (Elsevier B.V., 2024)); SJR: 0.230 (2023, SJR (Scimago Lab, 2024; Data Source: Scopus)); SNIP: 1.137 (2023, CWTS Journal Indicators (CWTS B.V., 2024; Data Source: Scopus))</v>
          </cell>
          <cell r="W363" t="str">
            <v>CC BY 4.0</v>
          </cell>
          <cell r="X363" t="str">
            <v>Hybrid</v>
          </cell>
        </row>
        <row r="364">
          <cell r="A364" t="str">
            <v>RILI</v>
          </cell>
          <cell r="B364" t="str">
            <v>rili</v>
          </cell>
          <cell r="D364" t="str">
            <v>2255-5218</v>
          </cell>
          <cell r="E364" t="str">
            <v>Revista Internacional de Lingüística Iberoamericana</v>
          </cell>
          <cell r="F364" t="str">
            <v>Journal</v>
          </cell>
          <cell r="G364" t="str">
            <v>2013-06-15</v>
          </cell>
          <cell r="H364" t="str">
            <v>23</v>
          </cell>
          <cell r="I364">
            <v>2</v>
          </cell>
          <cell r="J364">
            <v>0</v>
          </cell>
          <cell r="K364">
            <v>175</v>
          </cell>
          <cell r="L364">
            <v>0</v>
          </cell>
          <cell r="M364">
            <v>0</v>
          </cell>
          <cell r="N364">
            <v>60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 t="str">
            <v>Linguistics and Semiotics</v>
          </cell>
          <cell r="T364" t="str">
            <v>Vervuert Verlagsgesellschaft</v>
          </cell>
          <cell r="U364" t="str">
            <v>Spanish</v>
          </cell>
          <cell r="X364" t="str">
            <v>Read Only</v>
          </cell>
        </row>
        <row r="365">
          <cell r="A365" t="str">
            <v>RIR</v>
          </cell>
          <cell r="B365" t="str">
            <v>rir</v>
          </cell>
          <cell r="D365" t="str">
            <v>2719-4523</v>
          </cell>
          <cell r="E365" t="str">
            <v>Rheumatology and Immunology Research</v>
          </cell>
          <cell r="F365" t="str">
            <v>Journal</v>
          </cell>
          <cell r="G365" t="str">
            <v>2020-09-20</v>
          </cell>
          <cell r="H365" t="str">
            <v>6</v>
          </cell>
          <cell r="I365">
            <v>4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 t="str">
            <v>Medicine</v>
          </cell>
          <cell r="T365" t="str">
            <v>De Gruyter</v>
          </cell>
          <cell r="U365" t="str">
            <v>English</v>
          </cell>
          <cell r="V365" t="str">
            <v>CiteScore: 1.4 (2023, Scopus (Elsevier B.V., 2024)); SNIP: 0.460 (2023, CWTS Journal Indicators (CWTS B.V., 2024; Data Source: Scopus))</v>
          </cell>
          <cell r="W365" t="str">
            <v>CC BY 4.0</v>
          </cell>
          <cell r="X365" t="str">
            <v>Sponsored</v>
          </cell>
        </row>
        <row r="366">
          <cell r="A366" t="str">
            <v>RLE</v>
          </cell>
          <cell r="B366" t="str">
            <v>rle</v>
          </cell>
          <cell r="C366" t="str">
            <v>2194-6000</v>
          </cell>
          <cell r="D366" t="str">
            <v>1555-5879</v>
          </cell>
          <cell r="E366" t="str">
            <v>Review of Law &amp; Economics</v>
          </cell>
          <cell r="F366" t="str">
            <v>Journal</v>
          </cell>
          <cell r="G366" t="str">
            <v>2005-04-01</v>
          </cell>
          <cell r="H366" t="str">
            <v>21</v>
          </cell>
          <cell r="I366">
            <v>3</v>
          </cell>
          <cell r="J366">
            <v>0</v>
          </cell>
          <cell r="K366">
            <v>273</v>
          </cell>
          <cell r="L366">
            <v>0</v>
          </cell>
          <cell r="M366">
            <v>0</v>
          </cell>
          <cell r="N366">
            <v>99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 t="str">
            <v xml:space="preserve">Law </v>
          </cell>
          <cell r="T366" t="str">
            <v>De Gruyter</v>
          </cell>
          <cell r="U366" t="str">
            <v>English</v>
          </cell>
          <cell r="V366" t="str">
            <v>IF: 0.4 (2023, Journal Citation Reports (Clarivate, 2024)); 5-Year-IF: 0.4 (2023, Journal Citation Reports (Clarivate, 2024)); CiteScore: 0.8 (2023, Scopus (Elsevier B.V., 2024)); SJR: 0.224 (2023, SJR (Scimago Lab, 2024; Data Source: Scopus)); SNIP: 0.564 (2023, CWTS Journal Indicators (CWTS B.V., 2024; Data Source: Scopus))</v>
          </cell>
          <cell r="W366" t="str">
            <v>CC BY 4.0</v>
          </cell>
          <cell r="X366" t="str">
            <v>Hybrid</v>
          </cell>
        </row>
        <row r="367">
          <cell r="A367" t="str">
            <v>RMEEF</v>
          </cell>
          <cell r="B367" t="str">
            <v>rmeef</v>
          </cell>
          <cell r="C367" t="str">
            <v>1475-3685</v>
          </cell>
          <cell r="D367" t="str">
            <v>1475-3693</v>
          </cell>
          <cell r="E367" t="str">
            <v>Review of Middle East Economics and Finance</v>
          </cell>
          <cell r="F367" t="str">
            <v>Journal</v>
          </cell>
          <cell r="G367" t="str">
            <v>2003-01-01</v>
          </cell>
          <cell r="H367" t="str">
            <v>21</v>
          </cell>
          <cell r="I367">
            <v>3</v>
          </cell>
          <cell r="J367">
            <v>0</v>
          </cell>
          <cell r="K367">
            <v>393</v>
          </cell>
          <cell r="L367">
            <v>0</v>
          </cell>
          <cell r="M367">
            <v>0</v>
          </cell>
          <cell r="N367">
            <v>99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 t="str">
            <v>Business and Economics</v>
          </cell>
          <cell r="T367" t="str">
            <v>De Gruyter</v>
          </cell>
          <cell r="U367" t="str">
            <v>English</v>
          </cell>
          <cell r="W367" t="str">
            <v>CC BY 4.0</v>
          </cell>
          <cell r="X367" t="str">
            <v>Hybrid</v>
          </cell>
        </row>
        <row r="368">
          <cell r="A368" t="str">
            <v>RNAM</v>
          </cell>
          <cell r="B368" t="str">
            <v>rnam</v>
          </cell>
          <cell r="C368" t="str">
            <v>0927-6467</v>
          </cell>
          <cell r="D368" t="str">
            <v>1569-3988</v>
          </cell>
          <cell r="E368" t="str">
            <v>Russian Journal of Numerical Analysis and Mathematical Modelling</v>
          </cell>
          <cell r="F368" t="str">
            <v>Journal</v>
          </cell>
          <cell r="G368" t="str">
            <v>1986-01-01</v>
          </cell>
          <cell r="H368" t="str">
            <v>40</v>
          </cell>
          <cell r="I368">
            <v>6</v>
          </cell>
          <cell r="J368">
            <v>2633</v>
          </cell>
          <cell r="K368">
            <v>2535</v>
          </cell>
          <cell r="L368">
            <v>3105</v>
          </cell>
          <cell r="M368">
            <v>2633</v>
          </cell>
          <cell r="N368">
            <v>249</v>
          </cell>
          <cell r="O368">
            <v>3105</v>
          </cell>
          <cell r="P368">
            <v>483</v>
          </cell>
          <cell r="Q368">
            <v>30</v>
          </cell>
          <cell r="R368">
            <v>52</v>
          </cell>
          <cell r="S368" t="str">
            <v>Mathematics</v>
          </cell>
          <cell r="T368" t="str">
            <v>De Gruyter</v>
          </cell>
          <cell r="U368" t="str">
            <v>English</v>
          </cell>
          <cell r="V368" t="str">
            <v>IF: 0.5 (2023, Journal Citation Reports (Clarivate, 2024)); 5-Year-IF: 1.0 (2023, Journal Citation Reports (Clarivate, 2024)); CiteScore: 1.4 (2023, Scopus (Elsevier B.V., 2024)); SJR: 0.244 (2023, SJR (Scimago Lab, 2024; Data Source: Scopus)); SNIP: 0.385 (2023, CWTS Journal Indicators (CWTS B.V., 2024; Data Source: Scopus))</v>
          </cell>
          <cell r="W368" t="str">
            <v>CC BY 4.0</v>
          </cell>
          <cell r="X368" t="str">
            <v>Hybrid</v>
          </cell>
        </row>
        <row r="369">
          <cell r="A369" t="str">
            <v>RNE</v>
          </cell>
          <cell r="B369" t="str">
            <v>rne</v>
          </cell>
          <cell r="C369" t="str">
            <v>2194-5993</v>
          </cell>
          <cell r="D369" t="str">
            <v>1446-9022</v>
          </cell>
          <cell r="E369" t="str">
            <v>Review of Network Economics</v>
          </cell>
          <cell r="F369" t="str">
            <v>Journal</v>
          </cell>
          <cell r="G369" t="str">
            <v>2002-01-01</v>
          </cell>
          <cell r="H369" t="str">
            <v>24</v>
          </cell>
          <cell r="I369">
            <v>4</v>
          </cell>
          <cell r="J369">
            <v>387</v>
          </cell>
          <cell r="K369">
            <v>373</v>
          </cell>
          <cell r="L369">
            <v>457</v>
          </cell>
          <cell r="M369">
            <v>387</v>
          </cell>
          <cell r="N369">
            <v>0</v>
          </cell>
          <cell r="O369">
            <v>457</v>
          </cell>
          <cell r="P369">
            <v>106</v>
          </cell>
          <cell r="Q369">
            <v>22</v>
          </cell>
          <cell r="R369">
            <v>42</v>
          </cell>
          <cell r="S369" t="str">
            <v>Business and Economics</v>
          </cell>
          <cell r="T369" t="str">
            <v>De Gruyter</v>
          </cell>
          <cell r="U369" t="str">
            <v>English</v>
          </cell>
          <cell r="V369" t="str">
            <v>IF: 0.9 (2023, Journal Citation Reports (Clarivate, 2024)); 5-Year-IF: 0.6 (2023, Journal Citation Reports (Clarivate, 2024)); CiteScore: 0.9 (2023, Scopus (Elsevier B.V., 2024)); SJR: 0.180 (2023, SJR (Scimago Lab, 2024; Data Source: Scopus)); SNIP: 0.228 (2023, CWTS Journal Indicators (CWTS B.V., 2024; Data Source: Scopus))</v>
          </cell>
          <cell r="W369" t="str">
            <v>CC BY 4.0</v>
          </cell>
          <cell r="X369" t="str">
            <v>Hybrid</v>
          </cell>
        </row>
        <row r="370">
          <cell r="A370" t="str">
            <v>ROBI</v>
          </cell>
          <cell r="B370" t="str">
            <v>romb</v>
          </cell>
          <cell r="C370" t="str">
            <v>0080-388X</v>
          </cell>
          <cell r="D370" t="str">
            <v>1865-9055</v>
          </cell>
          <cell r="E370" t="str">
            <v>Romanische Bibliographie</v>
          </cell>
          <cell r="F370" t="str">
            <v>Yearbook</v>
          </cell>
          <cell r="G370" t="str">
            <v>2005-01-01</v>
          </cell>
          <cell r="H370" t="str">
            <v>141 2025</v>
          </cell>
          <cell r="I370">
            <v>1</v>
          </cell>
          <cell r="J370">
            <v>1050</v>
          </cell>
          <cell r="K370">
            <v>1010</v>
          </cell>
          <cell r="L370">
            <v>1236</v>
          </cell>
          <cell r="M370">
            <v>1050</v>
          </cell>
          <cell r="N370">
            <v>149</v>
          </cell>
          <cell r="O370">
            <v>1236</v>
          </cell>
          <cell r="P370">
            <v>0</v>
          </cell>
          <cell r="Q370">
            <v>9</v>
          </cell>
          <cell r="R370">
            <v>19</v>
          </cell>
          <cell r="T370" t="str">
            <v>De Gruyter</v>
          </cell>
          <cell r="U370" t="str">
            <v>German</v>
          </cell>
          <cell r="X370" t="str">
            <v>Read Only</v>
          </cell>
        </row>
        <row r="371">
          <cell r="A371" t="str">
            <v>ROE</v>
          </cell>
          <cell r="B371" t="str">
            <v>roe</v>
          </cell>
          <cell r="C371" t="str">
            <v>0948-5139</v>
          </cell>
          <cell r="D371" t="str">
            <v>2366-035X</v>
          </cell>
          <cell r="E371" t="str">
            <v>Review of Economics</v>
          </cell>
          <cell r="F371" t="str">
            <v>Journal</v>
          </cell>
          <cell r="G371" t="str">
            <v>2007-04-20</v>
          </cell>
          <cell r="H371" t="str">
            <v>76</v>
          </cell>
          <cell r="I371">
            <v>3</v>
          </cell>
          <cell r="J371">
            <v>306</v>
          </cell>
          <cell r="K371">
            <v>295</v>
          </cell>
          <cell r="L371">
            <v>309</v>
          </cell>
          <cell r="M371">
            <v>134</v>
          </cell>
          <cell r="N371">
            <v>99</v>
          </cell>
          <cell r="O371">
            <v>151</v>
          </cell>
          <cell r="P371">
            <v>112</v>
          </cell>
          <cell r="Q371">
            <v>16</v>
          </cell>
          <cell r="R371">
            <v>36</v>
          </cell>
          <cell r="S371" t="str">
            <v>Business and Economics</v>
          </cell>
          <cell r="T371" t="str">
            <v>De Gruyter Oldenbourg</v>
          </cell>
          <cell r="U371" t="str">
            <v>English</v>
          </cell>
          <cell r="V371" t="str">
            <v>CiteScore: 1.0 (2023, Scopus (Elsevier B.V., 2024)); SJR: 0.186 (2023, SJR (Scimago Lab, 2024; Data Source: Scopus)); SNIP: 0.619 (2023, CWTS Journal Indicators (CWTS B.V., 2024; Data Source: Scopus))</v>
          </cell>
          <cell r="W371" t="str">
            <v>CC BY 4.0</v>
          </cell>
          <cell r="X371" t="str">
            <v>Hybrid</v>
          </cell>
        </row>
        <row r="372">
          <cell r="A372" t="str">
            <v>ROJA</v>
          </cell>
          <cell r="B372" t="str">
            <v>roma</v>
          </cell>
          <cell r="C372" t="str">
            <v>0080-3898</v>
          </cell>
          <cell r="D372" t="str">
            <v>1613-0413</v>
          </cell>
          <cell r="E372" t="str">
            <v>Romanistisches Jahrbuch</v>
          </cell>
          <cell r="F372" t="str">
            <v>Yearbook</v>
          </cell>
          <cell r="G372" t="str">
            <v>1948-01-01</v>
          </cell>
          <cell r="H372" t="str">
            <v>76</v>
          </cell>
          <cell r="I372">
            <v>1</v>
          </cell>
          <cell r="J372">
            <v>248</v>
          </cell>
          <cell r="K372">
            <v>239</v>
          </cell>
          <cell r="L372">
            <v>291</v>
          </cell>
          <cell r="M372">
            <v>248</v>
          </cell>
          <cell r="N372">
            <v>49</v>
          </cell>
          <cell r="O372">
            <v>291</v>
          </cell>
          <cell r="P372">
            <v>0</v>
          </cell>
          <cell r="Q372">
            <v>9</v>
          </cell>
          <cell r="R372">
            <v>19</v>
          </cell>
          <cell r="S372" t="str">
            <v>Literary Studies</v>
          </cell>
          <cell r="T372" t="str">
            <v>De Gruyter</v>
          </cell>
          <cell r="U372" t="str">
            <v>Spanish</v>
          </cell>
          <cell r="W372" t="str">
            <v>CC BY 4.0</v>
          </cell>
          <cell r="X372" t="str">
            <v>Hybrid</v>
          </cell>
        </row>
        <row r="373">
          <cell r="A373" t="str">
            <v>ROMS</v>
          </cell>
          <cell r="B373" t="str">
            <v>roms</v>
          </cell>
          <cell r="C373" t="str">
            <v>2194-5985</v>
          </cell>
          <cell r="D373" t="str">
            <v>1546-5616</v>
          </cell>
          <cell r="E373" t="str">
            <v>Review of Marketing Science</v>
          </cell>
          <cell r="F373" t="str">
            <v>Journal</v>
          </cell>
          <cell r="G373" t="str">
            <v>2003-01-01</v>
          </cell>
          <cell r="H373" t="str">
            <v>23</v>
          </cell>
          <cell r="I373">
            <v>1</v>
          </cell>
          <cell r="J373">
            <v>0</v>
          </cell>
          <cell r="K373">
            <v>272</v>
          </cell>
          <cell r="L373">
            <v>0</v>
          </cell>
          <cell r="M373">
            <v>0</v>
          </cell>
          <cell r="N373">
            <v>99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 t="str">
            <v>Business and Economics</v>
          </cell>
          <cell r="T373" t="str">
            <v>De Gruyter</v>
          </cell>
          <cell r="U373" t="str">
            <v>English</v>
          </cell>
          <cell r="V373" t="str">
            <v>CiteScore: 1.1 (2023, Scopus (Elsevier B.V., 2024)); SJR: 0.216 (2023, SJR (Scimago Lab, 2024; Data Source: Scopus)); SNIP: 0.203 (2023, CWTS Journal Indicators (CWTS B.V., 2024; Data Source: Scopus))</v>
          </cell>
          <cell r="W373" t="str">
            <v>CC BY 4.0</v>
          </cell>
          <cell r="X373" t="str">
            <v>Hybrid</v>
          </cell>
        </row>
        <row r="374">
          <cell r="A374" t="str">
            <v>ROSE</v>
          </cell>
          <cell r="B374" t="str">
            <v>rose</v>
          </cell>
          <cell r="C374" t="str">
            <v>0926-6364</v>
          </cell>
          <cell r="D374" t="str">
            <v>1569-397X</v>
          </cell>
          <cell r="E374" t="str">
            <v>Random Operators and Stochastic Equations</v>
          </cell>
          <cell r="F374" t="str">
            <v>Journal</v>
          </cell>
          <cell r="G374" t="str">
            <v>1993-01-01</v>
          </cell>
          <cell r="H374" t="str">
            <v>33</v>
          </cell>
          <cell r="I374">
            <v>4</v>
          </cell>
          <cell r="J374">
            <v>0</v>
          </cell>
          <cell r="K374">
            <v>1514</v>
          </cell>
          <cell r="L374">
            <v>0</v>
          </cell>
          <cell r="M374">
            <v>0</v>
          </cell>
          <cell r="N374">
            <v>249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 t="str">
            <v>Mathematics</v>
          </cell>
          <cell r="T374" t="str">
            <v>De Gruyter</v>
          </cell>
          <cell r="U374" t="str">
            <v>English</v>
          </cell>
          <cell r="V374" t="str">
            <v>IF: 0.3 (2023, Journal Citation Reports (Clarivate, 2024)); 5-Year-IF: 0.4 (2023, Journal Citation Reports (Clarivate, 2024)); CiteScore: 0.6 (2023, Scopus (Elsevier B.V., 2024)); SJR: 0.256 (2023, SJR (Scimago Lab, 2024; Data Source: Scopus)); SNIP: 0.507 (2023, CWTS Journal Indicators (CWTS B.V., 2024; Data Source: Scopus))</v>
          </cell>
          <cell r="W374" t="str">
            <v>CC BY 4.0</v>
          </cell>
          <cell r="X374" t="str">
            <v>Hybrid</v>
          </cell>
        </row>
        <row r="375">
          <cell r="A375" t="str">
            <v>SAGMB</v>
          </cell>
          <cell r="B375" t="str">
            <v>sagmb</v>
          </cell>
          <cell r="C375" t="str">
            <v>2194-6302</v>
          </cell>
          <cell r="D375" t="str">
            <v>1544-6115</v>
          </cell>
          <cell r="E375" t="str">
            <v>Statistical Applications in Genetics and Molecular Biology</v>
          </cell>
          <cell r="F375" t="str">
            <v>Journal</v>
          </cell>
          <cell r="G375" t="str">
            <v>2002-05-01</v>
          </cell>
          <cell r="H375" t="str">
            <v>24</v>
          </cell>
          <cell r="I375">
            <v>1</v>
          </cell>
          <cell r="J375">
            <v>0</v>
          </cell>
          <cell r="K375">
            <v>402</v>
          </cell>
          <cell r="L375">
            <v>0</v>
          </cell>
          <cell r="M375">
            <v>0</v>
          </cell>
          <cell r="N375">
            <v>99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 t="str">
            <v>Life Sciences</v>
          </cell>
          <cell r="T375" t="str">
            <v>De Gruyter</v>
          </cell>
          <cell r="U375" t="str">
            <v>English</v>
          </cell>
          <cell r="V375" t="str">
            <v>IF: 0.8 (2023, Journal Citation Reports (Clarivate, 2024)); 5-Year-IF: 0.7 (2023, Journal Citation Reports (Clarivate, 2024)); CiteScore: 1.2 (2023, Scopus (Elsevier B.V., 2024)); SJR: 0.201 (2023, SJR (Scimago Lab, 2024; Data Source: Scopus)); SNIP: 0.102 (2023, CWTS Journal Indicators (CWTS B.V., 2024; Data Source: Scopus))</v>
          </cell>
          <cell r="W375" t="str">
            <v>CC BY 4.0</v>
          </cell>
          <cell r="X375" t="str">
            <v>Hybrid</v>
          </cell>
        </row>
        <row r="376">
          <cell r="A376" t="str">
            <v>SAI</v>
          </cell>
          <cell r="B376" t="str">
            <v>sai</v>
          </cell>
          <cell r="D376" t="str">
            <v>2747-7479</v>
          </cell>
          <cell r="E376" t="str">
            <v>Interacción Sino-Iberoamericana / Sino-Iberoamerican Interaction</v>
          </cell>
          <cell r="F376" t="str">
            <v>Journal</v>
          </cell>
          <cell r="G376" t="str">
            <v>2021-06-20</v>
          </cell>
          <cell r="H376" t="str">
            <v>5</v>
          </cell>
          <cell r="I376">
            <v>2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 t="str">
            <v>Social Sciences</v>
          </cell>
          <cell r="T376" t="str">
            <v>De Gruyter</v>
          </cell>
          <cell r="U376" t="str">
            <v>Spanish</v>
          </cell>
          <cell r="W376" t="str">
            <v>CC BY 4.0</v>
          </cell>
          <cell r="X376" t="str">
            <v>Sponsored</v>
          </cell>
        </row>
        <row r="377">
          <cell r="A377" t="str">
            <v>SATS</v>
          </cell>
          <cell r="B377" t="str">
            <v>sats</v>
          </cell>
          <cell r="C377" t="str">
            <v>1600-1974</v>
          </cell>
          <cell r="D377" t="str">
            <v>1869-7577</v>
          </cell>
          <cell r="E377" t="str">
            <v>SATS</v>
          </cell>
          <cell r="F377" t="str">
            <v>Journal</v>
          </cell>
          <cell r="G377" t="str">
            <v>2000-05-01</v>
          </cell>
          <cell r="H377" t="str">
            <v>26</v>
          </cell>
          <cell r="I377">
            <v>2</v>
          </cell>
          <cell r="J377">
            <v>151</v>
          </cell>
          <cell r="K377">
            <v>145</v>
          </cell>
          <cell r="L377">
            <v>180</v>
          </cell>
          <cell r="M377">
            <v>151</v>
          </cell>
          <cell r="N377">
            <v>49</v>
          </cell>
          <cell r="O377">
            <v>180</v>
          </cell>
          <cell r="P377">
            <v>83</v>
          </cell>
          <cell r="Q377">
            <v>11</v>
          </cell>
          <cell r="R377">
            <v>24</v>
          </cell>
          <cell r="S377" t="str">
            <v>Philosophy</v>
          </cell>
          <cell r="T377" t="str">
            <v>De Gruyter</v>
          </cell>
          <cell r="U377" t="str">
            <v>English</v>
          </cell>
          <cell r="V377" t="str">
            <v>CiteScore: 0.7 (2023, Scopus (Elsevier B.V., 2024)); SJR: 0.171 (2023, SJR (Scimago Lab, 2024; Data Source: Scopus)); SNIP: 0.517 (2023, CWTS Journal Indicators (CWTS B.V., 2024; Data Source: Scopus))</v>
          </cell>
          <cell r="W377" t="str">
            <v>CC BY 4.0</v>
          </cell>
          <cell r="X377" t="str">
            <v>Hybrid</v>
          </cell>
        </row>
        <row r="378">
          <cell r="A378" t="str">
            <v>SCID</v>
          </cell>
          <cell r="B378" t="str">
            <v>scid</v>
          </cell>
          <cell r="C378" t="str">
            <v>2194-6310</v>
          </cell>
          <cell r="D378" t="str">
            <v>1948-4690</v>
          </cell>
          <cell r="E378" t="str">
            <v>Statistical Communications in Infectious Diseases</v>
          </cell>
          <cell r="F378" t="str">
            <v>Journal</v>
          </cell>
          <cell r="G378" t="str">
            <v>2009-06-01</v>
          </cell>
          <cell r="H378" t="str">
            <v>17</v>
          </cell>
          <cell r="I378">
            <v>1</v>
          </cell>
          <cell r="J378">
            <v>0</v>
          </cell>
          <cell r="K378">
            <v>494</v>
          </cell>
          <cell r="L378">
            <v>0</v>
          </cell>
          <cell r="M378">
            <v>0</v>
          </cell>
          <cell r="N378">
            <v>99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 t="str">
            <v>Medicine</v>
          </cell>
          <cell r="T378" t="str">
            <v>De Gruyter</v>
          </cell>
          <cell r="U378" t="str">
            <v>English</v>
          </cell>
          <cell r="W378" t="str">
            <v>CC BY 4.0</v>
          </cell>
          <cell r="X378" t="str">
            <v>Hybrid</v>
          </cell>
        </row>
        <row r="379">
          <cell r="A379" t="str">
            <v>SCIPO</v>
          </cell>
          <cell r="B379" t="str">
            <v>scipo</v>
          </cell>
          <cell r="C379" t="str">
            <v>1431-5041</v>
          </cell>
          <cell r="D379" t="str">
            <v>1868-9418</v>
          </cell>
          <cell r="E379" t="str">
            <v>Scientia Poetica</v>
          </cell>
          <cell r="F379" t="str">
            <v>Yearbook</v>
          </cell>
          <cell r="G379" t="str">
            <v>2012-11-15</v>
          </cell>
          <cell r="H379" t="str">
            <v>29</v>
          </cell>
          <cell r="I379">
            <v>1</v>
          </cell>
          <cell r="J379">
            <v>170</v>
          </cell>
          <cell r="K379">
            <v>164</v>
          </cell>
          <cell r="L379">
            <v>201</v>
          </cell>
          <cell r="M379">
            <v>170</v>
          </cell>
          <cell r="N379">
            <v>49</v>
          </cell>
          <cell r="O379">
            <v>201</v>
          </cell>
          <cell r="P379">
            <v>0</v>
          </cell>
          <cell r="Q379">
            <v>9</v>
          </cell>
          <cell r="R379">
            <v>19</v>
          </cell>
          <cell r="S379" t="str">
            <v>Literary Studies</v>
          </cell>
          <cell r="T379" t="str">
            <v>De Gruyter</v>
          </cell>
          <cell r="U379" t="str">
            <v>German</v>
          </cell>
          <cell r="W379" t="str">
            <v>CC BY 4.0</v>
          </cell>
          <cell r="X379" t="str">
            <v>Hybrid</v>
          </cell>
        </row>
        <row r="380">
          <cell r="A380" t="str">
            <v>SECM</v>
          </cell>
          <cell r="B380" t="str">
            <v>secm</v>
          </cell>
          <cell r="C380" t="str">
            <v>0792-1233</v>
          </cell>
          <cell r="D380" t="str">
            <v>2191-0359</v>
          </cell>
          <cell r="E380" t="str">
            <v xml:space="preserve">Science and Engineering of Composite Materials </v>
          </cell>
          <cell r="F380" t="str">
            <v>Journal</v>
          </cell>
          <cell r="G380" t="str">
            <v>1988-01-01</v>
          </cell>
          <cell r="H380" t="str">
            <v>32</v>
          </cell>
          <cell r="I380">
            <v>1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 t="str">
            <v>Materials Sciences</v>
          </cell>
          <cell r="T380" t="str">
            <v>De Gruyter</v>
          </cell>
          <cell r="U380" t="str">
            <v>English</v>
          </cell>
          <cell r="V380" t="str">
            <v>IF: 1.5 (2023, Journal Citation Reports (Clarivate, 2024)); 5-Year-IF: 1.9 (2023, Journal Citation Reports (Clarivate, 2024)); CiteScore: 3.1 (2023, Scopus (Elsevier B.V., 2024)); SJR: 0.375 (2023, SJR (Scimago Lab, 2024; Data Source: Scopus)); SNIP: 0.905 (2023, CWTS Journal Indicators (CWTS B.V., 2024; Data Source: Scopus))</v>
          </cell>
          <cell r="W380" t="str">
            <v>CC BY 4.0</v>
          </cell>
          <cell r="X380" t="str">
            <v>APC</v>
          </cell>
        </row>
        <row r="381">
          <cell r="A381" t="str">
            <v>SEM</v>
          </cell>
          <cell r="B381" t="str">
            <v>semi</v>
          </cell>
          <cell r="C381" t="str">
            <v>0037-1998</v>
          </cell>
          <cell r="D381" t="str">
            <v>1613-3692</v>
          </cell>
          <cell r="E381" t="str">
            <v>Semiotica</v>
          </cell>
          <cell r="F381" t="str">
            <v>Journal</v>
          </cell>
          <cell r="G381" t="str">
            <v>1969-01-01</v>
          </cell>
          <cell r="H381" t="str">
            <v>2025</v>
          </cell>
          <cell r="I381">
            <v>6</v>
          </cell>
          <cell r="J381">
            <v>1121</v>
          </cell>
          <cell r="K381">
            <v>1079</v>
          </cell>
          <cell r="L381">
            <v>1322</v>
          </cell>
          <cell r="M381">
            <v>1121</v>
          </cell>
          <cell r="N381">
            <v>149</v>
          </cell>
          <cell r="O381">
            <v>1322</v>
          </cell>
          <cell r="P381">
            <v>206</v>
          </cell>
          <cell r="Q381">
            <v>38</v>
          </cell>
          <cell r="R381">
            <v>58</v>
          </cell>
          <cell r="S381" t="str">
            <v>Linguistics and Semiotics</v>
          </cell>
          <cell r="T381" t="str">
            <v>De Gruyter Mouton</v>
          </cell>
          <cell r="U381" t="str">
            <v>English</v>
          </cell>
          <cell r="V381" t="str">
            <v>IF: 0.9 (2023, Journal Citation Reports (Clarivate, 2024)); 5-Year-IF: 0.6 (2023, Journal Citation Reports (Clarivate, 2024)); CiteScore: 1.3 (2023, Scopus (Elsevier B.V., 2024)); SJR: 0.277 (2023, SJR (Scimago Lab, 2024; Data Source: Scopus)); SNIP: 0.695 (2023, CWTS Journal Indicators (CWTS B.V., 2024; Data Source: Scopus))</v>
          </cell>
          <cell r="W381" t="str">
            <v>CC BY 4.0</v>
          </cell>
          <cell r="X381" t="str">
            <v>S2O</v>
          </cell>
        </row>
        <row r="382">
          <cell r="A382" t="str">
            <v>SHLL</v>
          </cell>
          <cell r="B382" t="str">
            <v>shll</v>
          </cell>
          <cell r="C382" t="str">
            <v>1939-0238</v>
          </cell>
          <cell r="D382" t="str">
            <v>2199-3386</v>
          </cell>
          <cell r="E382" t="str">
            <v>Studies in Hispanic and Lusophone Linguistics</v>
          </cell>
          <cell r="F382" t="str">
            <v>Journal</v>
          </cell>
          <cell r="G382" t="str">
            <v>2008-04-20</v>
          </cell>
          <cell r="H382" t="str">
            <v>18</v>
          </cell>
          <cell r="I382">
            <v>2</v>
          </cell>
          <cell r="J382">
            <v>208</v>
          </cell>
          <cell r="K382">
            <v>200</v>
          </cell>
          <cell r="L382">
            <v>238</v>
          </cell>
          <cell r="M382">
            <v>208</v>
          </cell>
          <cell r="N382">
            <v>49</v>
          </cell>
          <cell r="O382">
            <v>238</v>
          </cell>
          <cell r="P382">
            <v>114</v>
          </cell>
          <cell r="Q382">
            <v>11</v>
          </cell>
          <cell r="R382">
            <v>24</v>
          </cell>
          <cell r="S382" t="str">
            <v>Linguistics and Semiotics</v>
          </cell>
          <cell r="T382" t="str">
            <v>De Gruyter Mouton</v>
          </cell>
          <cell r="U382" t="str">
            <v>English</v>
          </cell>
          <cell r="W382" t="str">
            <v>CC BY 4.0</v>
          </cell>
          <cell r="X382" t="str">
            <v>Hybrid</v>
          </cell>
        </row>
        <row r="383">
          <cell r="A383" t="str">
            <v>SIRIUS</v>
          </cell>
          <cell r="B383" t="str">
            <v>sirius</v>
          </cell>
          <cell r="C383" t="str">
            <v>2510-263X</v>
          </cell>
          <cell r="D383" t="str">
            <v>2510-2648</v>
          </cell>
          <cell r="E383" t="str">
            <v>SIRIUS – Zeitschrift für Strategische Analysen</v>
          </cell>
          <cell r="F383" t="str">
            <v>Journal</v>
          </cell>
          <cell r="G383" t="str">
            <v>2017-03-20</v>
          </cell>
          <cell r="H383" t="str">
            <v>9</v>
          </cell>
          <cell r="I383">
            <v>4</v>
          </cell>
          <cell r="J383">
            <v>35</v>
          </cell>
          <cell r="K383">
            <v>0</v>
          </cell>
          <cell r="L383">
            <v>0</v>
          </cell>
          <cell r="M383">
            <v>35</v>
          </cell>
          <cell r="N383">
            <v>0</v>
          </cell>
          <cell r="O383">
            <v>0</v>
          </cell>
          <cell r="P383">
            <v>10</v>
          </cell>
          <cell r="Q383">
            <v>22</v>
          </cell>
          <cell r="R383">
            <v>42</v>
          </cell>
          <cell r="S383" t="str">
            <v>Social Sciences</v>
          </cell>
          <cell r="T383" t="str">
            <v>De Gruyter</v>
          </cell>
          <cell r="U383" t="str">
            <v>German</v>
          </cell>
          <cell r="W383" t="str">
            <v>CC BY-NC-ND 4.0</v>
          </cell>
          <cell r="X383" t="str">
            <v>Sponsored</v>
          </cell>
        </row>
        <row r="384">
          <cell r="A384" t="str">
            <v>SJPAIN</v>
          </cell>
          <cell r="B384" t="str">
            <v>sjpain</v>
          </cell>
          <cell r="C384" t="str">
            <v>1877-8860</v>
          </cell>
          <cell r="D384" t="str">
            <v>1877-8879</v>
          </cell>
          <cell r="E384" t="str">
            <v>Scandinavian Journal of Pain</v>
          </cell>
          <cell r="F384" t="str">
            <v>Journal</v>
          </cell>
          <cell r="G384" t="str">
            <v>2009-12-03</v>
          </cell>
          <cell r="H384" t="str">
            <v>25</v>
          </cell>
          <cell r="I384">
            <v>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 t="str">
            <v>Medicine</v>
          </cell>
          <cell r="T384" t="str">
            <v>De Gruyter</v>
          </cell>
          <cell r="U384" t="str">
            <v>English</v>
          </cell>
          <cell r="V384" t="str">
            <v>IF: 1.5 (2023, Journal Citation Reports (Clarivate, 2024)); 5-Year-IF: 2.0 (2023, Journal Citation Reports (Clarivate, 2024)); CiteScore: 3.3 (2023, Scopus (Elsevier B.V., 2024)); SJR: 0.585 (2023, SJR (Scimago Lab, 2024; Data Source: Scopus)); SNIP: 0.801 (2023, CWTS Journal Indicators (CWTS B.V., 2024; Data Source: Scopus))</v>
          </cell>
          <cell r="W384" t="str">
            <v>CC BY 4.0</v>
          </cell>
          <cell r="X384" t="str">
            <v>APC</v>
          </cell>
        </row>
        <row r="385">
          <cell r="A385" t="str">
            <v>SLAW</v>
          </cell>
          <cell r="B385" t="str">
            <v>slaw</v>
          </cell>
          <cell r="C385" t="str">
            <v>0044-3506</v>
          </cell>
          <cell r="D385" t="str">
            <v>2196-7016</v>
          </cell>
          <cell r="E385" t="str">
            <v>Zeitschrift für Slawistik</v>
          </cell>
          <cell r="F385" t="str">
            <v>Journal</v>
          </cell>
          <cell r="G385" t="str">
            <v>1956-06-20</v>
          </cell>
          <cell r="H385" t="str">
            <v>70</v>
          </cell>
          <cell r="I385">
            <v>4</v>
          </cell>
          <cell r="J385">
            <v>316</v>
          </cell>
          <cell r="K385">
            <v>304</v>
          </cell>
          <cell r="L385">
            <v>363</v>
          </cell>
          <cell r="M385">
            <v>316</v>
          </cell>
          <cell r="N385">
            <v>99</v>
          </cell>
          <cell r="O385">
            <v>353</v>
          </cell>
          <cell r="P385">
            <v>87</v>
          </cell>
          <cell r="Q385">
            <v>22</v>
          </cell>
          <cell r="R385">
            <v>42</v>
          </cell>
          <cell r="S385" t="str">
            <v>Linguistics and Semiotics</v>
          </cell>
          <cell r="T385" t="str">
            <v>De Gruyter (A)</v>
          </cell>
          <cell r="U385" t="str">
            <v>German</v>
          </cell>
          <cell r="V385" t="str">
            <v>IF: 0.2 (2023, Journal Citation Reports (Clarivate, 2024)); 5-Year-IF: 0.1 (2023, Journal Citation Reports (Clarivate, 2024)); CiteScore: 0.4 (2023, Scopus (Elsevier B.V., 2024)); SJR: 0.125 (2023, SJR (Scimago Lab, 2024; Data Source: Scopus)); SNIP: 0.318 (2023, CWTS Journal Indicators (CWTS B.V., 2024; Data Source: Scopus))</v>
          </cell>
          <cell r="W385" t="str">
            <v>CC BY 4.0</v>
          </cell>
          <cell r="X385" t="str">
            <v>Hybrid</v>
          </cell>
        </row>
        <row r="386">
          <cell r="A386" t="str">
            <v>SNDE</v>
          </cell>
          <cell r="B386" t="str">
            <v>snde</v>
          </cell>
          <cell r="C386" t="str">
            <v>1081-1826</v>
          </cell>
          <cell r="D386" t="str">
            <v>1558-3708</v>
          </cell>
          <cell r="E386" t="str">
            <v>Studies in Nonlinear Dynamics &amp; Econometrics</v>
          </cell>
          <cell r="F386" t="str">
            <v>Journal</v>
          </cell>
          <cell r="G386" t="str">
            <v>1996-04-01</v>
          </cell>
          <cell r="H386" t="str">
            <v>29</v>
          </cell>
          <cell r="I386">
            <v>5</v>
          </cell>
          <cell r="J386">
            <v>0</v>
          </cell>
          <cell r="K386">
            <v>352</v>
          </cell>
          <cell r="L386">
            <v>0</v>
          </cell>
          <cell r="M386">
            <v>0</v>
          </cell>
          <cell r="N386">
            <v>99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 t="str">
            <v>Mathematics</v>
          </cell>
          <cell r="T386" t="str">
            <v>De Gruyter</v>
          </cell>
          <cell r="U386" t="str">
            <v>English</v>
          </cell>
          <cell r="V386" t="str">
            <v>IF: 0.7 (2023, Journal Citation Reports (Clarivate, 2024)); 5-Year-IF: 0.7 (2023, Journal Citation Reports (Clarivate, 2024)); CiteScore: 1.4 (2023, Scopus (Elsevier B.V., 2024)); SJR: 0.339 (2023, SJR (Scimago Lab, 2024; Data Source: Scopus)); SNIP: 0.582 (2023, CWTS Journal Indicators (CWTS B.V., 2024; Data Source: Scopus))</v>
          </cell>
          <cell r="W386" t="str">
            <v>CC BY 4.0</v>
          </cell>
          <cell r="X386" t="str">
            <v>Hybrid</v>
          </cell>
        </row>
        <row r="387">
          <cell r="A387" t="str">
            <v>SOEU</v>
          </cell>
          <cell r="B387" t="str">
            <v>soeu</v>
          </cell>
          <cell r="C387" t="str">
            <v>2701-8199</v>
          </cell>
          <cell r="D387" t="str">
            <v>2701-8202</v>
          </cell>
          <cell r="E387" t="str">
            <v>Comparative Southeast European Studies</v>
          </cell>
          <cell r="F387" t="str">
            <v>Journal</v>
          </cell>
          <cell r="G387" t="str">
            <v>1952-09-30</v>
          </cell>
          <cell r="H387" t="str">
            <v>73</v>
          </cell>
          <cell r="I387">
            <v>4</v>
          </cell>
          <cell r="J387">
            <v>76</v>
          </cell>
          <cell r="K387">
            <v>0</v>
          </cell>
          <cell r="L387">
            <v>0</v>
          </cell>
          <cell r="M387">
            <v>76</v>
          </cell>
          <cell r="N387">
            <v>0</v>
          </cell>
          <cell r="O387">
            <v>0</v>
          </cell>
          <cell r="P387">
            <v>21</v>
          </cell>
          <cell r="Q387">
            <v>22</v>
          </cell>
          <cell r="R387">
            <v>42</v>
          </cell>
          <cell r="S387" t="str">
            <v>History</v>
          </cell>
          <cell r="T387" t="str">
            <v>De Gruyter Oldenbourg</v>
          </cell>
          <cell r="U387" t="str">
            <v>English</v>
          </cell>
          <cell r="V387" t="str">
            <v>IF: 0.7 (2023, Journal Citation Reports (Clarivate, 2024)); 5-Year-IF: 0.7 (2023, Journal Citation Reports (Clarivate, 2024)); CiteScore: 0.7 (2023, Scopus (Elsevier B.V., 2024)); SJR: 0.121 (2023, SJR (Scimago Lab, 2024; Data Source: Scopus)); SNIP: 1.099 (2023, CWTS Journal Indicators (CWTS B.V., 2024; Data Source: Scopus))</v>
          </cell>
          <cell r="W387" t="str">
            <v>CC BY-NC-ND 4.0</v>
          </cell>
          <cell r="X387" t="str">
            <v>Sponsored</v>
          </cell>
        </row>
        <row r="388">
          <cell r="A388" t="str">
            <v>SOFO</v>
          </cell>
          <cell r="B388" t="str">
            <v>sofo</v>
          </cell>
          <cell r="C388" t="str">
            <v>0081-9077</v>
          </cell>
          <cell r="D388" t="str">
            <v>2364-9321</v>
          </cell>
          <cell r="E388" t="str">
            <v>Südost-Forschungen</v>
          </cell>
          <cell r="F388" t="str">
            <v>Journal</v>
          </cell>
          <cell r="G388" t="str">
            <v>1930-01-01</v>
          </cell>
          <cell r="H388" t="str">
            <v>84</v>
          </cell>
          <cell r="I388">
            <v>2</v>
          </cell>
          <cell r="J388">
            <v>135</v>
          </cell>
          <cell r="K388">
            <v>130</v>
          </cell>
          <cell r="L388">
            <v>158</v>
          </cell>
          <cell r="M388">
            <v>135</v>
          </cell>
          <cell r="N388">
            <v>49</v>
          </cell>
          <cell r="O388">
            <v>158</v>
          </cell>
          <cell r="P388">
            <v>74</v>
          </cell>
          <cell r="Q388">
            <v>11</v>
          </cell>
          <cell r="R388">
            <v>24</v>
          </cell>
          <cell r="S388" t="str">
            <v>History</v>
          </cell>
          <cell r="T388" t="str">
            <v>Oldenbourg Wissenschaftsverlag</v>
          </cell>
          <cell r="U388" t="str">
            <v>German</v>
          </cell>
          <cell r="X388" t="str">
            <v>Read Only</v>
          </cell>
        </row>
        <row r="389">
          <cell r="A389" t="str">
            <v>SOLIN</v>
          </cell>
          <cell r="B389" t="str">
            <v>soci</v>
          </cell>
          <cell r="C389" t="str">
            <v>0933-1883</v>
          </cell>
          <cell r="D389" t="str">
            <v>1865-939X</v>
          </cell>
          <cell r="E389" t="str">
            <v>Sociolinguistica</v>
          </cell>
          <cell r="F389" t="str">
            <v>Journal</v>
          </cell>
          <cell r="G389" t="str">
            <v>1987-01-01</v>
          </cell>
          <cell r="H389" t="str">
            <v>39</v>
          </cell>
          <cell r="I389">
            <v>2</v>
          </cell>
          <cell r="J389">
            <v>144</v>
          </cell>
          <cell r="K389">
            <v>139</v>
          </cell>
          <cell r="L389">
            <v>169</v>
          </cell>
          <cell r="M389">
            <v>144</v>
          </cell>
          <cell r="N389">
            <v>49</v>
          </cell>
          <cell r="O389">
            <v>169</v>
          </cell>
          <cell r="P389">
            <v>79</v>
          </cell>
          <cell r="Q389">
            <v>11</v>
          </cell>
          <cell r="R389">
            <v>24</v>
          </cell>
          <cell r="S389" t="str">
            <v>Linguistics and Semiotics</v>
          </cell>
          <cell r="T389" t="str">
            <v>De Gruyter</v>
          </cell>
          <cell r="U389" t="str">
            <v>English</v>
          </cell>
          <cell r="V389" t="str">
            <v>CiteScore: 0.5 (2023, Scopus (Elsevier B.V., 2024)); SNIP: 0.290 (2023, CWTS Journal Indicators (CWTS B.V., 2024; Data Source: Scopus))</v>
          </cell>
          <cell r="W389" t="str">
            <v>CC BY 4.0</v>
          </cell>
          <cell r="X389" t="str">
            <v>Hybrid</v>
          </cell>
        </row>
        <row r="390">
          <cell r="A390" t="str">
            <v>SOSI</v>
          </cell>
          <cell r="B390" t="str">
            <v>sosi</v>
          </cell>
          <cell r="C390" t="str">
            <v>1439-9326</v>
          </cell>
          <cell r="D390" t="str">
            <v>2366-0228</v>
          </cell>
          <cell r="E390" t="str">
            <v>Sozialer Sinn</v>
          </cell>
          <cell r="F390" t="str">
            <v>Journal</v>
          </cell>
          <cell r="G390" t="str">
            <v>2000-05-20</v>
          </cell>
          <cell r="H390" t="str">
            <v>26</v>
          </cell>
          <cell r="I390">
            <v>2</v>
          </cell>
          <cell r="J390">
            <v>171</v>
          </cell>
          <cell r="K390">
            <v>165</v>
          </cell>
          <cell r="L390">
            <v>173</v>
          </cell>
          <cell r="M390">
            <v>88</v>
          </cell>
          <cell r="N390">
            <v>49</v>
          </cell>
          <cell r="O390">
            <v>103</v>
          </cell>
          <cell r="P390">
            <v>94</v>
          </cell>
          <cell r="Q390">
            <v>11</v>
          </cell>
          <cell r="R390">
            <v>24</v>
          </cell>
          <cell r="S390" t="str">
            <v>Social Sciences</v>
          </cell>
          <cell r="T390" t="str">
            <v>De Gruyter Oldenbourg</v>
          </cell>
          <cell r="U390" t="str">
            <v>German</v>
          </cell>
          <cell r="W390" t="str">
            <v>CC BY-NC-ND 4.0</v>
          </cell>
          <cell r="X390" t="str">
            <v>S2O</v>
          </cell>
        </row>
        <row r="391">
          <cell r="A391" t="str">
            <v>SPIRCARE</v>
          </cell>
          <cell r="B391" t="str">
            <v>spircare</v>
          </cell>
          <cell r="C391" t="str">
            <v>2193-3804</v>
          </cell>
          <cell r="D391" t="str">
            <v>2365-8185</v>
          </cell>
          <cell r="E391" t="str">
            <v>Spiritual Care</v>
          </cell>
          <cell r="F391" t="str">
            <v>Journal</v>
          </cell>
          <cell r="G391" t="str">
            <v>2016-01-20</v>
          </cell>
          <cell r="H391" t="str">
            <v>14</v>
          </cell>
          <cell r="I391">
            <v>4</v>
          </cell>
          <cell r="J391">
            <v>81</v>
          </cell>
          <cell r="K391">
            <v>78</v>
          </cell>
          <cell r="L391">
            <v>98</v>
          </cell>
          <cell r="M391">
            <v>81</v>
          </cell>
          <cell r="N391">
            <v>49</v>
          </cell>
          <cell r="O391">
            <v>98</v>
          </cell>
          <cell r="P391">
            <v>22</v>
          </cell>
          <cell r="Q391">
            <v>22</v>
          </cell>
          <cell r="R391">
            <v>42</v>
          </cell>
          <cell r="S391" t="str">
            <v>Medicine</v>
          </cell>
          <cell r="T391" t="str">
            <v>De Gruyter</v>
          </cell>
          <cell r="U391" t="str">
            <v>German</v>
          </cell>
          <cell r="W391" t="str">
            <v>CC BY 4.0</v>
          </cell>
          <cell r="X391" t="str">
            <v>Hybrid</v>
          </cell>
        </row>
        <row r="392">
          <cell r="A392" t="str">
            <v>SPMA</v>
          </cell>
          <cell r="B392" t="str">
            <v>spma</v>
          </cell>
          <cell r="D392" t="str">
            <v>2300-7451</v>
          </cell>
          <cell r="E392" t="str">
            <v>Special Matrices</v>
          </cell>
          <cell r="F392" t="str">
            <v>Journal</v>
          </cell>
          <cell r="G392" t="str">
            <v>2013-10-02</v>
          </cell>
          <cell r="H392" t="str">
            <v>13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 t="str">
            <v>Mathematics</v>
          </cell>
          <cell r="T392" t="str">
            <v>De Gruyter Open Access</v>
          </cell>
          <cell r="U392" t="str">
            <v>English</v>
          </cell>
          <cell r="V392" t="str">
            <v>IF: 0.8 (2023, Journal Citation Reports (Clarivate, 2024)); 5-Year-IF: 0.8 (2023, Journal Citation Reports (Clarivate, 2024)); CiteScore: 1.1 (2023, Scopus (Elsevier B.V., 2024)); SJR: 0.404 (2023, SJR (Scimago Lab, 2024; Data Source: Scopus)); SNIP: 0.883 (2023, CWTS Journal Indicators (CWTS B.V., 2024; Data Source: Scopus))</v>
          </cell>
          <cell r="W392" t="str">
            <v>CC BY 4.0</v>
          </cell>
          <cell r="X392" t="str">
            <v>APC</v>
          </cell>
        </row>
        <row r="393">
          <cell r="A393" t="str">
            <v>SPP</v>
          </cell>
          <cell r="B393" t="str">
            <v>spp</v>
          </cell>
          <cell r="C393" t="str">
            <v>2194-6299</v>
          </cell>
          <cell r="D393" t="str">
            <v>2151-7509</v>
          </cell>
          <cell r="E393" t="str">
            <v xml:space="preserve">Statistics, Politics and Policy </v>
          </cell>
          <cell r="F393" t="str">
            <v>Journal</v>
          </cell>
          <cell r="G393" t="str">
            <v>2010-01-01</v>
          </cell>
          <cell r="H393" t="str">
            <v>16</v>
          </cell>
          <cell r="I393">
            <v>3</v>
          </cell>
          <cell r="J393">
            <v>463</v>
          </cell>
          <cell r="K393">
            <v>446</v>
          </cell>
          <cell r="L393">
            <v>546</v>
          </cell>
          <cell r="M393">
            <v>463</v>
          </cell>
          <cell r="N393">
            <v>99</v>
          </cell>
          <cell r="O393">
            <v>546</v>
          </cell>
          <cell r="P393">
            <v>170</v>
          </cell>
          <cell r="Q393">
            <v>16</v>
          </cell>
          <cell r="R393">
            <v>36</v>
          </cell>
          <cell r="S393" t="str">
            <v>Social Sciences</v>
          </cell>
          <cell r="T393" t="str">
            <v>De Gruyter</v>
          </cell>
          <cell r="U393" t="str">
            <v>English</v>
          </cell>
          <cell r="V393" t="str">
            <v>CiteScore: 1.2 (2023, Scopus (Elsevier B.V., 2024)); SJR: 0.220 (2023, SJR (Scimago Lab, 2024; Data Source: Scopus)); SNIP: 0.337 (2023, CWTS Journal Indicators (CWTS B.V., 2024; Data Source: Scopus))</v>
          </cell>
          <cell r="W393" t="str">
            <v>CC BY 4.0</v>
          </cell>
          <cell r="X393" t="str">
            <v>S2O</v>
          </cell>
        </row>
        <row r="394">
          <cell r="A394" t="str">
            <v>SRSR</v>
          </cell>
          <cell r="B394" t="str">
            <v>srsr</v>
          </cell>
          <cell r="C394" t="str">
            <v>0343-4109</v>
          </cell>
          <cell r="D394" t="str">
            <v>2196-7024</v>
          </cell>
          <cell r="E394" t="str">
            <v>Soziologische Revue</v>
          </cell>
          <cell r="F394" t="str">
            <v>Journal</v>
          </cell>
          <cell r="G394" t="str">
            <v>1978-03-20</v>
          </cell>
          <cell r="H394" t="str">
            <v>48</v>
          </cell>
          <cell r="I394">
            <v>4</v>
          </cell>
          <cell r="J394">
            <v>330</v>
          </cell>
          <cell r="K394">
            <v>317</v>
          </cell>
          <cell r="L394">
            <v>365</v>
          </cell>
          <cell r="M394">
            <v>330</v>
          </cell>
          <cell r="N394">
            <v>99</v>
          </cell>
          <cell r="O394">
            <v>365</v>
          </cell>
          <cell r="P394">
            <v>91</v>
          </cell>
          <cell r="Q394">
            <v>22</v>
          </cell>
          <cell r="R394">
            <v>42</v>
          </cell>
          <cell r="S394" t="str">
            <v>Social Sciences</v>
          </cell>
          <cell r="T394" t="str">
            <v>Oldenbourg Wissenschaftsverlag</v>
          </cell>
          <cell r="U394" t="str">
            <v>German</v>
          </cell>
          <cell r="W394" t="str">
            <v>CC BY 4.0</v>
          </cell>
          <cell r="X394" t="str">
            <v>S2O</v>
          </cell>
        </row>
        <row r="395">
          <cell r="A395" t="str">
            <v>STRM</v>
          </cell>
          <cell r="B395" t="str">
            <v>strm</v>
          </cell>
          <cell r="C395" t="str">
            <v>2193-1402</v>
          </cell>
          <cell r="D395" t="str">
            <v>2196-7040</v>
          </cell>
          <cell r="E395" t="str">
            <v>Statistics &amp; Risk Modeling</v>
          </cell>
          <cell r="F395" t="str">
            <v>Journal</v>
          </cell>
          <cell r="G395" t="str">
            <v>1982-06-20</v>
          </cell>
          <cell r="H395" t="str">
            <v>42</v>
          </cell>
          <cell r="I395">
            <v>4</v>
          </cell>
          <cell r="J395">
            <v>545</v>
          </cell>
          <cell r="K395">
            <v>524</v>
          </cell>
          <cell r="L395">
            <v>603</v>
          </cell>
          <cell r="M395">
            <v>545</v>
          </cell>
          <cell r="N395">
            <v>99</v>
          </cell>
          <cell r="O395">
            <v>603</v>
          </cell>
          <cell r="P395">
            <v>150</v>
          </cell>
          <cell r="Q395">
            <v>22</v>
          </cell>
          <cell r="R395">
            <v>42</v>
          </cell>
          <cell r="T395" t="str">
            <v>De Gruyter (A)</v>
          </cell>
          <cell r="U395" t="str">
            <v>English</v>
          </cell>
          <cell r="V395" t="str">
            <v>IF: 1.3 (2023, Journal Citation Reports (Clarivate, 2024)); 5-Year-IF: 0.8 (2023, Journal Citation Reports (Clarivate, 2024)); CiteScore: 1.8 (2023, Scopus (Elsevier B.V., 2024)); SJR: 0.324 (2023, SJR (Scimago Lab, 2024; Data Source: Scopus)); SNIP: 0.616 (2023, CWTS Journal Indicators (CWTS B.V., 2024; Data Source: Scopus))</v>
          </cell>
          <cell r="W395" t="str">
            <v>CC BY 4.0</v>
          </cell>
          <cell r="X395" t="str">
            <v>Hybrid</v>
          </cell>
        </row>
        <row r="396">
          <cell r="A396" t="str">
            <v>STUF</v>
          </cell>
          <cell r="B396" t="str">
            <v>stuf</v>
          </cell>
          <cell r="C396" t="str">
            <v>1867-8319</v>
          </cell>
          <cell r="D396" t="str">
            <v>2196-7148</v>
          </cell>
          <cell r="E396" t="str">
            <v>STUF - Language Typology and Universals</v>
          </cell>
          <cell r="F396" t="str">
            <v>Journal</v>
          </cell>
          <cell r="G396" t="str">
            <v>1948-01-01</v>
          </cell>
          <cell r="H396" t="str">
            <v>78</v>
          </cell>
          <cell r="I396">
            <v>4</v>
          </cell>
          <cell r="J396">
            <v>468</v>
          </cell>
          <cell r="K396">
            <v>450</v>
          </cell>
          <cell r="L396">
            <v>537</v>
          </cell>
          <cell r="M396">
            <v>468</v>
          </cell>
          <cell r="N396">
            <v>99</v>
          </cell>
          <cell r="O396">
            <v>522</v>
          </cell>
          <cell r="P396">
            <v>129</v>
          </cell>
          <cell r="Q396">
            <v>22</v>
          </cell>
          <cell r="R396">
            <v>42</v>
          </cell>
          <cell r="S396" t="str">
            <v>Linguistics and Semiotics</v>
          </cell>
          <cell r="T396" t="str">
            <v>De Gruyter (A)</v>
          </cell>
          <cell r="U396" t="str">
            <v>English</v>
          </cell>
          <cell r="V396" t="str">
            <v>IF: 0.5 (2023, Journal Citation Reports (Clarivate, 2024)); 5-Year-IF: 0.5 (2023, Journal Citation Reports (Clarivate, 2024)); CiteScore: 1.7 (2023, Scopus (Elsevier B.V., 2024)); SJR: 0.323 (2023, SJR (Scimago Lab, 2024; Data Source: Scopus)); SNIP: 1.008 (2023, CWTS Journal Indicators (CWTS B.V., 2024; Data Source: Scopus))</v>
          </cell>
          <cell r="W396" t="str">
            <v>CC BY 4.0</v>
          </cell>
          <cell r="X396" t="str">
            <v>Hybrid</v>
          </cell>
        </row>
        <row r="397">
          <cell r="A397" t="str">
            <v>STUW</v>
          </cell>
          <cell r="B397" t="str">
            <v>stuw</v>
          </cell>
          <cell r="C397" t="str">
            <v>0341-2954</v>
          </cell>
          <cell r="D397" t="str">
            <v>2366-1461</v>
          </cell>
          <cell r="E397" t="str">
            <v>Steuer und Wirtschaft - StuW</v>
          </cell>
          <cell r="F397" t="str">
            <v>Journal</v>
          </cell>
          <cell r="G397" t="str">
            <v>1922-01-01</v>
          </cell>
          <cell r="H397" t="str">
            <v>102</v>
          </cell>
          <cell r="I397">
            <v>4</v>
          </cell>
          <cell r="J397">
            <v>0</v>
          </cell>
          <cell r="K397">
            <v>480</v>
          </cell>
          <cell r="L397">
            <v>576</v>
          </cell>
          <cell r="M397">
            <v>0</v>
          </cell>
          <cell r="N397">
            <v>480</v>
          </cell>
          <cell r="O397">
            <v>576</v>
          </cell>
          <cell r="P397">
            <v>0</v>
          </cell>
          <cell r="Q397">
            <v>24</v>
          </cell>
          <cell r="R397">
            <v>30</v>
          </cell>
          <cell r="S397" t="str">
            <v xml:space="preserve">Law </v>
          </cell>
          <cell r="T397" t="str">
            <v>Verlag Dr. Otto Schmidt</v>
          </cell>
          <cell r="U397" t="str">
            <v>German</v>
          </cell>
          <cell r="X397" t="str">
            <v>Read Only</v>
          </cell>
        </row>
        <row r="398">
          <cell r="A398" t="str">
            <v>SUG</v>
          </cell>
          <cell r="B398" t="str">
            <v>sug</v>
          </cell>
          <cell r="C398" t="str">
            <v>1610-3181</v>
          </cell>
          <cell r="D398" t="str">
            <v>2366-0465</v>
          </cell>
          <cell r="E398" t="str">
            <v>Sport und Gesellschaft</v>
          </cell>
          <cell r="F398" t="str">
            <v>Journal</v>
          </cell>
          <cell r="G398" t="str">
            <v>2004-05-20</v>
          </cell>
          <cell r="H398" t="str">
            <v>22</v>
          </cell>
          <cell r="I398">
            <v>3</v>
          </cell>
          <cell r="J398">
            <v>146</v>
          </cell>
          <cell r="K398">
            <v>140</v>
          </cell>
          <cell r="L398">
            <v>147</v>
          </cell>
          <cell r="M398">
            <v>78</v>
          </cell>
          <cell r="N398">
            <v>49</v>
          </cell>
          <cell r="O398">
            <v>90</v>
          </cell>
          <cell r="P398">
            <v>54</v>
          </cell>
          <cell r="Q398">
            <v>16</v>
          </cell>
          <cell r="R398">
            <v>36</v>
          </cell>
          <cell r="S398" t="str">
            <v>Sports and Recreation</v>
          </cell>
          <cell r="T398" t="str">
            <v>De Gruyter Oldenbourg</v>
          </cell>
          <cell r="U398" t="str">
            <v>German</v>
          </cell>
          <cell r="V398" t="str">
            <v>CiteScore: 0.5 (2023, Scopus (Elsevier B.V., 2024)); SJR: 0.232 (2023, SJR (Scimago Lab, 2024; Data Source: Scopus)); SNIP: 0.727 (2023, CWTS Journal Indicators (CWTS B.V., 2024; Data Source: Scopus))</v>
          </cell>
          <cell r="W398" t="str">
            <v>CC BY 4.0</v>
          </cell>
          <cell r="X398" t="str">
            <v>S2O</v>
          </cell>
        </row>
        <row r="399">
          <cell r="A399" t="str">
            <v>TC</v>
          </cell>
          <cell r="B399" t="str">
            <v>tcs</v>
          </cell>
          <cell r="C399" t="str">
            <v>1866-7473</v>
          </cell>
          <cell r="D399" t="str">
            <v>1866-7481</v>
          </cell>
          <cell r="E399" t="str">
            <v>Trends in Classics</v>
          </cell>
          <cell r="F399" t="str">
            <v>Journal</v>
          </cell>
          <cell r="G399" t="str">
            <v>2009-05-20</v>
          </cell>
          <cell r="H399" t="str">
            <v>17</v>
          </cell>
          <cell r="I399">
            <v>2</v>
          </cell>
          <cell r="J399">
            <v>201</v>
          </cell>
          <cell r="K399">
            <v>194</v>
          </cell>
          <cell r="L399">
            <v>237</v>
          </cell>
          <cell r="M399">
            <v>201</v>
          </cell>
          <cell r="N399">
            <v>49</v>
          </cell>
          <cell r="O399">
            <v>237</v>
          </cell>
          <cell r="P399">
            <v>111</v>
          </cell>
          <cell r="Q399">
            <v>11</v>
          </cell>
          <cell r="R399">
            <v>24</v>
          </cell>
          <cell r="S399" t="str">
            <v>Classical and Ancient Near Eastern Studies</v>
          </cell>
          <cell r="T399" t="str">
            <v>De Gruyter</v>
          </cell>
          <cell r="U399" t="str">
            <v>English</v>
          </cell>
          <cell r="V399" t="str">
            <v>IF: 0.2 (2023, Journal Citation Reports (Clarivate, 2024)); 5-Year-IF: 0.2 (2023, Journal Citation Reports (Clarivate, 2024)); CiteScore: 0.4 (2023, Scopus (Elsevier B.V., 2024)); SJR: 0.101 (2023, SJR (Scimago Lab, 2024; Data Source: Scopus)); SNIP: 0.120 (2023, CWTS Journal Indicators (CWTS B.V., 2024; Data Source: Scopus))</v>
          </cell>
          <cell r="W399" t="str">
            <v>CC BY 4.0</v>
          </cell>
          <cell r="X399" t="str">
            <v>Hybrid</v>
          </cell>
        </row>
        <row r="400">
          <cell r="A400" t="str">
            <v>TEB</v>
          </cell>
          <cell r="B400" t="str">
            <v>teb</v>
          </cell>
          <cell r="D400" t="str">
            <v>2942-6812</v>
          </cell>
          <cell r="E400" t="str">
            <v>Translational Exercise Biomedicine</v>
          </cell>
          <cell r="F400" t="str">
            <v>Journal</v>
          </cell>
          <cell r="G400" t="str">
            <v>2024-03-15</v>
          </cell>
          <cell r="H400" t="str">
            <v>2</v>
          </cell>
          <cell r="I400">
            <v>4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 t="str">
            <v>Medicine</v>
          </cell>
          <cell r="T400" t="str">
            <v>De Gruyter</v>
          </cell>
          <cell r="U400" t="str">
            <v>English</v>
          </cell>
          <cell r="W400" t="str">
            <v>CC BY 4.0</v>
          </cell>
          <cell r="X400" t="str">
            <v>Sponsored</v>
          </cell>
        </row>
        <row r="401">
          <cell r="A401" t="str">
            <v>TEME</v>
          </cell>
          <cell r="B401" t="str">
            <v>teme</v>
          </cell>
          <cell r="C401" t="str">
            <v>0171-8096</v>
          </cell>
          <cell r="D401" t="str">
            <v>2196-7113</v>
          </cell>
          <cell r="E401" t="str">
            <v>tm - Technisches Messen</v>
          </cell>
          <cell r="F401" t="str">
            <v>Journal</v>
          </cell>
          <cell r="G401" t="str">
            <v>1931-01-01</v>
          </cell>
          <cell r="H401" t="str">
            <v>92</v>
          </cell>
          <cell r="I401">
            <v>12</v>
          </cell>
          <cell r="J401">
            <v>671</v>
          </cell>
          <cell r="K401">
            <v>646</v>
          </cell>
          <cell r="L401">
            <v>759</v>
          </cell>
          <cell r="M401">
            <v>671</v>
          </cell>
          <cell r="N401">
            <v>99</v>
          </cell>
          <cell r="O401">
            <v>742</v>
          </cell>
          <cell r="P401">
            <v>62</v>
          </cell>
          <cell r="Q401">
            <v>54</v>
          </cell>
          <cell r="R401">
            <v>86</v>
          </cell>
          <cell r="S401" t="str">
            <v>Engineering</v>
          </cell>
          <cell r="T401" t="str">
            <v>Oldenbourg Wissenschaftsverlag</v>
          </cell>
          <cell r="U401" t="str">
            <v>German</v>
          </cell>
          <cell r="V401" t="str">
            <v>IF: 0.8 (2023, Journal Citation Reports (Clarivate, 2024)); 5-Year-IF: 0.6 (2023, Journal Citation Reports (Clarivate, 2024)); CiteScore: 1.7 (2023, Scopus (Elsevier B.V., 2024)); SJR: 0.241 (2023, SJR (Scimago Lab, 2024; Data Source: Scopus)); SNIP: 0.506 (2023, CWTS Journal Indicators (CWTS B.V., 2024; Data Source: Scopus))</v>
          </cell>
          <cell r="W401" t="str">
            <v>CC BY 4.0</v>
          </cell>
          <cell r="X401" t="str">
            <v>Hybrid</v>
          </cell>
        </row>
        <row r="402">
          <cell r="A402" t="str">
            <v>TEXT</v>
          </cell>
          <cell r="B402" t="str">
            <v>text</v>
          </cell>
          <cell r="C402" t="str">
            <v>1860-7330</v>
          </cell>
          <cell r="D402" t="str">
            <v>1860-7349</v>
          </cell>
          <cell r="E402" t="str">
            <v>Text &amp; Talk</v>
          </cell>
          <cell r="F402" t="str">
            <v>Journal</v>
          </cell>
          <cell r="G402" t="str">
            <v>1981-01-01</v>
          </cell>
          <cell r="H402" t="str">
            <v>45</v>
          </cell>
          <cell r="I402">
            <v>6</v>
          </cell>
          <cell r="J402">
            <v>730</v>
          </cell>
          <cell r="K402">
            <v>702</v>
          </cell>
          <cell r="L402">
            <v>861</v>
          </cell>
          <cell r="M402">
            <v>730</v>
          </cell>
          <cell r="N402">
            <v>99</v>
          </cell>
          <cell r="O402">
            <v>861</v>
          </cell>
          <cell r="P402">
            <v>134</v>
          </cell>
          <cell r="Q402">
            <v>30</v>
          </cell>
          <cell r="R402">
            <v>52</v>
          </cell>
          <cell r="S402" t="str">
            <v>Linguistics and Semiotics</v>
          </cell>
          <cell r="T402" t="str">
            <v>De Gruyter Mouton</v>
          </cell>
          <cell r="U402" t="str">
            <v>English</v>
          </cell>
          <cell r="V402" t="str">
            <v>IF: 0.8 (2023, Journal Citation Reports (Clarivate, 2024)); 5-Year-IF: 0.8 (2023, Journal Citation Reports (Clarivate, 2024)); CiteScore: 1.7 (2023, Scopus (Elsevier B.V., 2024)); SJR: 0.426 (2023, SJR (Scimago Lab, 2024; Data Source: Scopus)); SNIP: 0.905 (2023, CWTS Journal Indicators (CWTS B.V., 2024; Data Source: Scopus))</v>
          </cell>
          <cell r="W402" t="str">
            <v>CC BY 4.0</v>
          </cell>
          <cell r="X402" t="str">
            <v>Hybrid</v>
          </cell>
        </row>
        <row r="403">
          <cell r="A403" t="str">
            <v>TIL</v>
          </cell>
          <cell r="B403" t="str">
            <v>til</v>
          </cell>
          <cell r="C403" t="str">
            <v>1565-1509</v>
          </cell>
          <cell r="D403" t="str">
            <v>1565-3404</v>
          </cell>
          <cell r="E403" t="str">
            <v>Theoretical Inquiries in Law</v>
          </cell>
          <cell r="F403" t="str">
            <v>Journal</v>
          </cell>
          <cell r="G403" t="str">
            <v>2000-01-01</v>
          </cell>
          <cell r="H403" t="str">
            <v>26</v>
          </cell>
          <cell r="I403">
            <v>2</v>
          </cell>
          <cell r="J403">
            <v>0</v>
          </cell>
          <cell r="K403">
            <v>278</v>
          </cell>
          <cell r="L403">
            <v>0</v>
          </cell>
          <cell r="M403">
            <v>0</v>
          </cell>
          <cell r="N403">
            <v>99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 t="str">
            <v xml:space="preserve">Law </v>
          </cell>
          <cell r="T403" t="str">
            <v>De Gruyter</v>
          </cell>
          <cell r="U403" t="str">
            <v>English</v>
          </cell>
          <cell r="V403" t="str">
            <v>CiteScore: 1.5 (2023, Scopus (Elsevier B.V., 2024)); SJR: 0.172 (2023, SJR (Scimago Lab, 2024; Data Source: Scopus)); SNIP: 0.819 (2023, CWTS Journal Indicators (CWTS B.V., 2024; Data Source: Scopus))</v>
          </cell>
          <cell r="W403" t="str">
            <v>CC BY 4.0</v>
          </cell>
          <cell r="X403" t="str">
            <v>Hybrid</v>
          </cell>
        </row>
        <row r="404">
          <cell r="A404" t="str">
            <v>TJB</v>
          </cell>
          <cell r="B404" t="str">
            <v>tjb</v>
          </cell>
          <cell r="C404" t="str">
            <v>0250-4685</v>
          </cell>
          <cell r="D404" t="str">
            <v>1303-829X</v>
          </cell>
          <cell r="E404" t="str">
            <v>Turkish Journal of Biochemistry</v>
          </cell>
          <cell r="F404" t="str">
            <v>Journal</v>
          </cell>
          <cell r="G404" t="str">
            <v>1976-01-01</v>
          </cell>
          <cell r="H404" t="str">
            <v>50</v>
          </cell>
          <cell r="I404">
            <v>6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 t="str">
            <v>Medicine</v>
          </cell>
          <cell r="T404" t="str">
            <v>De Gruyter</v>
          </cell>
          <cell r="U404" t="str">
            <v>English</v>
          </cell>
          <cell r="V404" t="str">
            <v>IF: 0.6 (2023, Journal Citation Reports (Clarivate, 2024)); 5-Year-IF: 0.7 (2023, Journal Citation Reports (Clarivate, 2024)); CiteScore: 1.2 (2023, Scopus (Elsevier B.V., 2024)); SJR: 0.205 (2023, SJR (Scimago Lab, 2024; Data Source: Scopus)); SNIP: 0.280 (2023, CWTS Journal Indicators (CWTS B.V., 2024; Data Source: Scopus))</v>
          </cell>
          <cell r="W404" t="str">
            <v>CC BY 4.0</v>
          </cell>
          <cell r="X404" t="str">
            <v>APC</v>
          </cell>
        </row>
        <row r="405">
          <cell r="A405" t="str">
            <v>TJENG</v>
          </cell>
          <cell r="B405" t="str">
            <v>tjj</v>
          </cell>
          <cell r="C405" t="str">
            <v>0334-0082</v>
          </cell>
          <cell r="D405" t="str">
            <v>2191-0332</v>
          </cell>
          <cell r="E405" t="str">
            <v xml:space="preserve">International Journal of Turbo &amp; Jet-Engines </v>
          </cell>
          <cell r="F405" t="str">
            <v>Journal</v>
          </cell>
          <cell r="G405" t="str">
            <v>1985-03-01</v>
          </cell>
          <cell r="H405" t="str">
            <v>42</v>
          </cell>
          <cell r="I405">
            <v>4</v>
          </cell>
          <cell r="J405">
            <v>740</v>
          </cell>
          <cell r="K405">
            <v>713</v>
          </cell>
          <cell r="L405">
            <v>878</v>
          </cell>
          <cell r="M405">
            <v>740</v>
          </cell>
          <cell r="N405">
            <v>99</v>
          </cell>
          <cell r="O405">
            <v>878</v>
          </cell>
          <cell r="P405">
            <v>204</v>
          </cell>
          <cell r="Q405">
            <v>22</v>
          </cell>
          <cell r="R405">
            <v>42</v>
          </cell>
          <cell r="S405" t="str">
            <v>Engineering</v>
          </cell>
          <cell r="T405" t="str">
            <v>De Gruyter</v>
          </cell>
          <cell r="U405" t="str">
            <v>English</v>
          </cell>
          <cell r="V405" t="str">
            <v>IF: 0.7 (2023, Journal Citation Reports (Clarivate, 2024)); 5-Year-IF: 0.9 (2023, Journal Citation Reports (Clarivate, 2024)); CiteScore: 1.9 (2023, Scopus (Elsevier B.V., 2024)); SJR: 0.279 (2023, SJR (Scimago Lab, 2024; Data Source: Scopus)); SNIP: 0.921 (2023, CWTS Journal Indicators (CWTS B.V., 2024; Data Source: Scopus))</v>
          </cell>
          <cell r="W405" t="str">
            <v>CC BY 4.0</v>
          </cell>
          <cell r="X405" t="str">
            <v>Hybrid</v>
          </cell>
        </row>
        <row r="406">
          <cell r="A406" t="str">
            <v>TL</v>
          </cell>
          <cell r="B406" t="str">
            <v>thli</v>
          </cell>
          <cell r="C406" t="str">
            <v>0301-4428</v>
          </cell>
          <cell r="D406" t="str">
            <v>1613-4060</v>
          </cell>
          <cell r="E406" t="str">
            <v>Theoretical Linguistics</v>
          </cell>
          <cell r="F406" t="str">
            <v>Journal</v>
          </cell>
          <cell r="G406" t="str">
            <v>1974-01-01</v>
          </cell>
          <cell r="H406" t="str">
            <v>51</v>
          </cell>
          <cell r="I406">
            <v>4</v>
          </cell>
          <cell r="J406">
            <v>336</v>
          </cell>
          <cell r="K406">
            <v>323</v>
          </cell>
          <cell r="L406">
            <v>394</v>
          </cell>
          <cell r="M406">
            <v>336</v>
          </cell>
          <cell r="N406">
            <v>99</v>
          </cell>
          <cell r="O406">
            <v>394</v>
          </cell>
          <cell r="P406">
            <v>92</v>
          </cell>
          <cell r="Q406">
            <v>22</v>
          </cell>
          <cell r="R406">
            <v>42</v>
          </cell>
          <cell r="S406" t="str">
            <v>Linguistics and Semiotics</v>
          </cell>
          <cell r="T406" t="str">
            <v>De Gruyter Mouton</v>
          </cell>
          <cell r="U406" t="str">
            <v>English</v>
          </cell>
          <cell r="V406" t="str">
            <v>IF: 0.6 (2023, Journal Citation Reports (Clarivate, 2024)); 5-Year-IF: 1.7 (2023, Journal Citation Reports (Clarivate, 2024)); CiteScore: 0.5 (2023, Scopus (Elsevier B.V., 2024)); SJR: 0.166 (2023, SJR (Scimago Lab, 2024; Data Source: Scopus)); SNIP: 0.494 (2023, CWTS Journal Indicators (CWTS B.V., 2024; Data Source: Scopus))</v>
          </cell>
          <cell r="W406" t="str">
            <v>CC BY 4.0</v>
          </cell>
          <cell r="X406" t="str">
            <v>S2O</v>
          </cell>
        </row>
        <row r="407">
          <cell r="A407" t="str">
            <v>TLR</v>
          </cell>
          <cell r="B407" t="str">
            <v>tlir</v>
          </cell>
          <cell r="C407" t="str">
            <v>0167-6318</v>
          </cell>
          <cell r="D407" t="str">
            <v>1613-3676</v>
          </cell>
          <cell r="E407" t="str">
            <v>The Linguistic Review</v>
          </cell>
          <cell r="F407" t="str">
            <v>Journal</v>
          </cell>
          <cell r="G407" t="str">
            <v>1981-01-01</v>
          </cell>
          <cell r="H407" t="str">
            <v>42</v>
          </cell>
          <cell r="I407">
            <v>4</v>
          </cell>
          <cell r="J407">
            <v>545</v>
          </cell>
          <cell r="K407">
            <v>524</v>
          </cell>
          <cell r="L407">
            <v>646</v>
          </cell>
          <cell r="M407">
            <v>545</v>
          </cell>
          <cell r="N407">
            <v>99</v>
          </cell>
          <cell r="O407">
            <v>646</v>
          </cell>
          <cell r="P407">
            <v>150</v>
          </cell>
          <cell r="Q407">
            <v>22</v>
          </cell>
          <cell r="R407">
            <v>42</v>
          </cell>
          <cell r="S407" t="str">
            <v>Linguistics and Semiotics</v>
          </cell>
          <cell r="T407" t="str">
            <v>De Gruyter Mouton</v>
          </cell>
          <cell r="U407" t="str">
            <v>English</v>
          </cell>
          <cell r="V407" t="str">
            <v>IF: 0.7 (2023, Journal Citation Reports (Clarivate, 2024)); 5-Year-IF: 0.7 (2023, Journal Citation Reports (Clarivate, 2024)); CiteScore: 1.6 (2023, Scopus (Elsevier B.V., 2024)); SJR: 0.454 (2023, SJR (Scimago Lab, 2024; Data Source: Scopus)); SNIP: 1.169 (2023, CWTS Journal Indicators (CWTS B.V., 2024; Data Source: Scopus))</v>
          </cell>
          <cell r="W407" t="str">
            <v>CC BY 4.0</v>
          </cell>
          <cell r="X407" t="str">
            <v>Hybrid</v>
          </cell>
        </row>
        <row r="408">
          <cell r="A408" t="str">
            <v>TNSCI</v>
          </cell>
          <cell r="B408" t="str">
            <v>tnsci</v>
          </cell>
          <cell r="D408" t="str">
            <v>2081-6936</v>
          </cell>
          <cell r="E408" t="str">
            <v>Translational Neuroscience</v>
          </cell>
          <cell r="F408" t="str">
            <v>Journal</v>
          </cell>
          <cell r="G408" t="str">
            <v>2010-03-01</v>
          </cell>
          <cell r="H408" t="str">
            <v>16</v>
          </cell>
          <cell r="I408">
            <v>1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 t="str">
            <v>Medicine</v>
          </cell>
          <cell r="T408" t="str">
            <v>De Gruyter Open Access</v>
          </cell>
          <cell r="U408" t="str">
            <v>English</v>
          </cell>
          <cell r="V408" t="str">
            <v>IF: 1.8 (2023, Journal Citation Reports (Clarivate, 2024)); 5-Year-IF: 1.7 (2023, Journal Citation Reports (Clarivate, 2024)); CiteScore: 3.0 (2023, Scopus (Elsevier B.V., 2024)); SJR: 0.451 (2023, SJR (Scimago Lab, 2024; Data Source: Scopus)); SNIP: 0.560 (2023, CWTS Journal Indicators (CWTS B.V., 2024; Data Source: Scopus))</v>
          </cell>
          <cell r="W408" t="str">
            <v>CC BY 4.0</v>
          </cell>
          <cell r="X408" t="str">
            <v>APC</v>
          </cell>
        </row>
        <row r="409">
          <cell r="A409" t="str">
            <v>TSD</v>
          </cell>
          <cell r="B409" t="str">
            <v>tsd</v>
          </cell>
          <cell r="C409" t="str">
            <v>0932-3414</v>
          </cell>
          <cell r="D409" t="str">
            <v>2195-8564</v>
          </cell>
          <cell r="E409" t="str">
            <v>Tenside Surfactants Detergents</v>
          </cell>
          <cell r="F409" t="str">
            <v>Journal</v>
          </cell>
          <cell r="G409" t="str">
            <v>1966-01-01</v>
          </cell>
          <cell r="H409" t="str">
            <v>62</v>
          </cell>
          <cell r="I409">
            <v>6</v>
          </cell>
          <cell r="J409">
            <v>0</v>
          </cell>
          <cell r="K409">
            <v>1055</v>
          </cell>
          <cell r="L409">
            <v>1251</v>
          </cell>
          <cell r="M409">
            <v>0</v>
          </cell>
          <cell r="N409">
            <v>149</v>
          </cell>
          <cell r="O409">
            <v>0</v>
          </cell>
          <cell r="P409">
            <v>0</v>
          </cell>
          <cell r="Q409">
            <v>20</v>
          </cell>
          <cell r="R409">
            <v>34</v>
          </cell>
          <cell r="S409" t="str">
            <v>Industrial Chemistry</v>
          </cell>
          <cell r="T409" t="str">
            <v>De Gruyter</v>
          </cell>
          <cell r="U409" t="str">
            <v>English</v>
          </cell>
          <cell r="V409" t="str">
            <v>IF: 1.2 (2023, Journal Citation Reports (Clarivate, 2024)); 5-Year-IF: 1.0 (2023, Journal Citation Reports (Clarivate, 2024)); CiteScore: 1.9 (2023, Scopus (Elsevier B.V., 2024)); SJR: 0.252 (2023, SJR (Scimago Lab, 2024; Data Source: Scopus)); SNIP: 0.509 (2023, CWTS Journal Indicators (CWTS B.V., 2024; Data Source: Scopus))</v>
          </cell>
          <cell r="W409" t="str">
            <v>CC BY 4.0</v>
          </cell>
          <cell r="X409" t="str">
            <v>Hybrid</v>
          </cell>
        </row>
        <row r="410">
          <cell r="A410" t="str">
            <v>TW</v>
          </cell>
          <cell r="B410" t="str">
            <v>tw</v>
          </cell>
          <cell r="C410" t="str">
            <v>1867-9501</v>
          </cell>
          <cell r="D410" t="str">
            <v>2366-0406</v>
          </cell>
          <cell r="E410" t="str">
            <v>Zeitschrift für Tourismuswissenschaft</v>
          </cell>
          <cell r="F410" t="str">
            <v>Journal</v>
          </cell>
          <cell r="G410" t="str">
            <v>2009-05-20</v>
          </cell>
          <cell r="H410" t="str">
            <v>17</v>
          </cell>
          <cell r="I410">
            <v>3</v>
          </cell>
          <cell r="J410">
            <v>148</v>
          </cell>
          <cell r="K410">
            <v>142</v>
          </cell>
          <cell r="L410">
            <v>151</v>
          </cell>
          <cell r="M410">
            <v>64</v>
          </cell>
          <cell r="N410">
            <v>49</v>
          </cell>
          <cell r="O410">
            <v>80</v>
          </cell>
          <cell r="P410">
            <v>54</v>
          </cell>
          <cell r="Q410">
            <v>16</v>
          </cell>
          <cell r="R410">
            <v>36</v>
          </cell>
          <cell r="S410" t="str">
            <v>Business and Economics</v>
          </cell>
          <cell r="T410" t="str">
            <v>De Gruyter Oldenbourg</v>
          </cell>
          <cell r="U410" t="str">
            <v>German</v>
          </cell>
          <cell r="V410" t="str">
            <v>IF: 0.5 (2023, Journal Citation Reports (Clarivate, 2024)); 5-Year-IF: 0.4 (2023, Journal Citation Reports (Clarivate, 2024))</v>
          </cell>
          <cell r="W410" t="str">
            <v>CC BY 4.0</v>
          </cell>
          <cell r="X410" t="str">
            <v>S2O</v>
          </cell>
        </row>
        <row r="411">
          <cell r="A411" t="str">
            <v>UBG</v>
          </cell>
          <cell r="B411" t="str">
            <v>ubg</v>
          </cell>
          <cell r="C411" t="str">
            <v>1865-7222</v>
          </cell>
          <cell r="D411" t="str">
            <v>2568-3071</v>
          </cell>
          <cell r="E411" t="str">
            <v>UbG - Die Unternehmensbesteuerung</v>
          </cell>
          <cell r="F411" t="str">
            <v>Journal</v>
          </cell>
          <cell r="G411" t="str">
            <v>2008-01-15</v>
          </cell>
          <cell r="H411" t="str">
            <v>18</v>
          </cell>
          <cell r="I411">
            <v>12</v>
          </cell>
          <cell r="J411">
            <v>0</v>
          </cell>
          <cell r="K411">
            <v>500</v>
          </cell>
          <cell r="L411">
            <v>600</v>
          </cell>
          <cell r="M411">
            <v>0</v>
          </cell>
          <cell r="N411">
            <v>500</v>
          </cell>
          <cell r="O411">
            <v>600</v>
          </cell>
          <cell r="P411">
            <v>0</v>
          </cell>
          <cell r="Q411">
            <v>29</v>
          </cell>
          <cell r="R411">
            <v>46</v>
          </cell>
          <cell r="S411" t="str">
            <v xml:space="preserve">Law </v>
          </cell>
          <cell r="T411" t="str">
            <v>Verlag Dr. Otto Schmidt</v>
          </cell>
          <cell r="U411" t="str">
            <v>German</v>
          </cell>
          <cell r="X411" t="str">
            <v>Read Only</v>
          </cell>
        </row>
        <row r="412">
          <cell r="A412" t="str">
            <v>UR</v>
          </cell>
          <cell r="B412" t="str">
            <v>ur</v>
          </cell>
          <cell r="C412" t="str">
            <v>0341-8669</v>
          </cell>
          <cell r="D412" t="str">
            <v>2194-4180</v>
          </cell>
          <cell r="E412" t="str">
            <v>UmsatzsteuerRundschau</v>
          </cell>
          <cell r="F412" t="str">
            <v>Journal</v>
          </cell>
          <cell r="G412" t="str">
            <v>2005-01-15</v>
          </cell>
          <cell r="H412" t="str">
            <v>74</v>
          </cell>
          <cell r="I412">
            <v>24</v>
          </cell>
          <cell r="J412">
            <v>0</v>
          </cell>
          <cell r="K412">
            <v>508</v>
          </cell>
          <cell r="L412">
            <v>610</v>
          </cell>
          <cell r="M412">
            <v>0</v>
          </cell>
          <cell r="N412">
            <v>508</v>
          </cell>
          <cell r="O412">
            <v>610</v>
          </cell>
          <cell r="P412">
            <v>0</v>
          </cell>
          <cell r="Q412">
            <v>46</v>
          </cell>
          <cell r="R412">
            <v>79</v>
          </cell>
          <cell r="S412" t="str">
            <v xml:space="preserve">Law </v>
          </cell>
          <cell r="T412" t="str">
            <v>Verlag Dr. Otto Schmidt</v>
          </cell>
          <cell r="U412" t="str">
            <v>German</v>
          </cell>
          <cell r="X412" t="str">
            <v>Read Only</v>
          </cell>
        </row>
        <row r="413">
          <cell r="A413" t="str">
            <v>VF</v>
          </cell>
          <cell r="B413" t="str">
            <v>vf</v>
          </cell>
          <cell r="C413" t="str">
            <v>0342-2410</v>
          </cell>
          <cell r="D413" t="str">
            <v>2198-0454</v>
          </cell>
          <cell r="E413" t="str">
            <v>Verkündigung und Forschung</v>
          </cell>
          <cell r="F413" t="str">
            <v>Journal</v>
          </cell>
          <cell r="G413" t="str">
            <v>1940-03-01</v>
          </cell>
          <cell r="H413" t="str">
            <v>70</v>
          </cell>
          <cell r="I413">
            <v>2</v>
          </cell>
          <cell r="J413">
            <v>0</v>
          </cell>
          <cell r="K413">
            <v>128</v>
          </cell>
          <cell r="L413">
            <v>149</v>
          </cell>
          <cell r="M413">
            <v>0</v>
          </cell>
          <cell r="N413">
            <v>80</v>
          </cell>
          <cell r="O413">
            <v>101</v>
          </cell>
          <cell r="P413">
            <v>0</v>
          </cell>
          <cell r="Q413">
            <v>9</v>
          </cell>
          <cell r="R413">
            <v>18</v>
          </cell>
          <cell r="S413" t="str">
            <v>Theology and Religion</v>
          </cell>
          <cell r="T413" t="str">
            <v>Gütersloher Verlagshaus</v>
          </cell>
          <cell r="U413" t="str">
            <v>German</v>
          </cell>
          <cell r="X413" t="str">
            <v>Read Only</v>
          </cell>
        </row>
        <row r="414">
          <cell r="A414" t="str">
            <v>VFZG</v>
          </cell>
          <cell r="B414" t="str">
            <v>vfzg</v>
          </cell>
          <cell r="C414" t="str">
            <v>0042-5702</v>
          </cell>
          <cell r="D414" t="str">
            <v>2196-7121</v>
          </cell>
          <cell r="E414" t="str">
            <v>Vierteljahrshefte für Zeitgeschichte</v>
          </cell>
          <cell r="F414" t="str">
            <v>Journal</v>
          </cell>
          <cell r="G414" t="str">
            <v>1953-01-01</v>
          </cell>
          <cell r="H414" t="str">
            <v>73</v>
          </cell>
          <cell r="I414">
            <v>4</v>
          </cell>
          <cell r="J414">
            <v>65</v>
          </cell>
          <cell r="K414">
            <v>65</v>
          </cell>
          <cell r="L414">
            <v>88</v>
          </cell>
          <cell r="M414">
            <v>59.8</v>
          </cell>
          <cell r="N414">
            <v>49</v>
          </cell>
          <cell r="O414">
            <v>72</v>
          </cell>
          <cell r="P414">
            <v>16</v>
          </cell>
          <cell r="Q414">
            <v>22</v>
          </cell>
          <cell r="R414">
            <v>42</v>
          </cell>
          <cell r="S414" t="str">
            <v>History</v>
          </cell>
          <cell r="T414" t="str">
            <v>De Gruyter Oldenbourg</v>
          </cell>
          <cell r="U414" t="str">
            <v>German</v>
          </cell>
          <cell r="V414" t="str">
            <v>IF: 0.1 (2023, Journal Citation Reports (Clarivate, 2024)); 5-Year-IF: 0.2 (2023, Journal Citation Reports (Clarivate, 2024)); CiteScore: 0.6 (2023, Scopus (Elsevier B.V., 2024)); SJR: 0.112 (2023, SJR (Scimago Lab, 2024; Data Source: Scopus)); SNIP: 0.564 (2023, CWTS Journal Indicators (CWTS B.V., 2024; Data Source: Scopus))</v>
          </cell>
          <cell r="X414" t="str">
            <v>Read Only</v>
          </cell>
        </row>
        <row r="415">
          <cell r="A415" t="str">
            <v>WITT</v>
          </cell>
          <cell r="B415" t="str">
            <v>wgst</v>
          </cell>
          <cell r="C415" t="str">
            <v>1868-7431</v>
          </cell>
          <cell r="D415" t="str">
            <v>1868-7458</v>
          </cell>
          <cell r="E415" t="str">
            <v>Wittgenstein-Studien</v>
          </cell>
          <cell r="F415" t="str">
            <v>Yearbook</v>
          </cell>
          <cell r="G415" t="str">
            <v>2010-01-01</v>
          </cell>
          <cell r="H415" t="str">
            <v>16</v>
          </cell>
          <cell r="I415">
            <v>1</v>
          </cell>
          <cell r="J415">
            <v>133</v>
          </cell>
          <cell r="K415">
            <v>128</v>
          </cell>
          <cell r="L415">
            <v>158</v>
          </cell>
          <cell r="M415">
            <v>133</v>
          </cell>
          <cell r="N415">
            <v>49</v>
          </cell>
          <cell r="O415">
            <v>158</v>
          </cell>
          <cell r="P415">
            <v>0</v>
          </cell>
          <cell r="Q415">
            <v>9</v>
          </cell>
          <cell r="R415">
            <v>19</v>
          </cell>
          <cell r="S415" t="str">
            <v>Philosophy</v>
          </cell>
          <cell r="T415" t="str">
            <v>De Gruyter</v>
          </cell>
          <cell r="U415" t="str">
            <v>German</v>
          </cell>
          <cell r="V415" t="str">
            <v>IF: 0.3 (2023, Journal Citation Reports (Clarivate, 2024)); CiteScore: 0.4 (2023, Scopus (Elsevier B.V., 2024)); SJR: 0.116 (2023, SJR (Scimago Lab, 2024; Data Source: Scopus)); SNIP: 0.151 (2023, CWTS Journal Indicators (CWTS B.V., 2024; Data Source: Scopus))</v>
          </cell>
          <cell r="W415" t="str">
            <v>CC BY 4.0</v>
          </cell>
          <cell r="X415" t="str">
            <v>Hybrid</v>
          </cell>
        </row>
        <row r="416">
          <cell r="A416" t="str">
            <v>YEJLS</v>
          </cell>
          <cell r="B416" t="str">
            <v>yejls</v>
          </cell>
          <cell r="C416" t="str">
            <v>2196-6249</v>
          </cell>
          <cell r="D416" t="str">
            <v>2196-6257</v>
          </cell>
          <cell r="E416" t="str">
            <v>Yearbook for European Jewish Literature Studies</v>
          </cell>
          <cell r="F416" t="str">
            <v>Yearbook</v>
          </cell>
          <cell r="G416" t="str">
            <v>2014-05-15</v>
          </cell>
          <cell r="H416" t="str">
            <v>12</v>
          </cell>
          <cell r="I416">
            <v>1</v>
          </cell>
          <cell r="J416">
            <v>110</v>
          </cell>
          <cell r="K416">
            <v>106</v>
          </cell>
          <cell r="L416">
            <v>130</v>
          </cell>
          <cell r="M416">
            <v>110</v>
          </cell>
          <cell r="N416">
            <v>49</v>
          </cell>
          <cell r="O416">
            <v>130</v>
          </cell>
          <cell r="P416">
            <v>0</v>
          </cell>
          <cell r="Q416">
            <v>9</v>
          </cell>
          <cell r="R416">
            <v>19</v>
          </cell>
          <cell r="S416" t="str">
            <v>Literary Studies</v>
          </cell>
          <cell r="T416" t="str">
            <v>De Gruyter</v>
          </cell>
          <cell r="U416" t="str">
            <v>English</v>
          </cell>
          <cell r="W416" t="str">
            <v>CC BY 4.0</v>
          </cell>
          <cell r="X416" t="str">
            <v>Hybrid</v>
          </cell>
        </row>
        <row r="417">
          <cell r="A417" t="str">
            <v>YEWPH</v>
          </cell>
          <cell r="B417" t="str">
            <v>yewph</v>
          </cell>
          <cell r="C417" t="str">
            <v>2196-5889</v>
          </cell>
          <cell r="D417" t="str">
            <v>2196-5897</v>
          </cell>
          <cell r="E417" t="str">
            <v>Yearbook for Eastern and Western Philosophy</v>
          </cell>
          <cell r="F417" t="str">
            <v>Yearbook</v>
          </cell>
          <cell r="G417" t="str">
            <v>2016-08-20</v>
          </cell>
          <cell r="H417" t="str">
            <v>10</v>
          </cell>
          <cell r="I417">
            <v>1</v>
          </cell>
          <cell r="J417">
            <v>121</v>
          </cell>
          <cell r="K417">
            <v>116</v>
          </cell>
          <cell r="L417">
            <v>137</v>
          </cell>
          <cell r="M417">
            <v>121</v>
          </cell>
          <cell r="N417">
            <v>49</v>
          </cell>
          <cell r="O417">
            <v>137</v>
          </cell>
          <cell r="P417">
            <v>0</v>
          </cell>
          <cell r="Q417">
            <v>9</v>
          </cell>
          <cell r="R417">
            <v>19</v>
          </cell>
          <cell r="S417" t="str">
            <v>Philosophy</v>
          </cell>
          <cell r="T417" t="str">
            <v>De Gruyter</v>
          </cell>
          <cell r="U417" t="str">
            <v>English</v>
          </cell>
          <cell r="W417" t="str">
            <v>CC BY 4.0</v>
          </cell>
          <cell r="X417" t="str">
            <v>Hybrid</v>
          </cell>
        </row>
        <row r="418">
          <cell r="A418" t="str">
            <v>ZA</v>
          </cell>
          <cell r="B418" t="str">
            <v>zava</v>
          </cell>
          <cell r="C418" t="str">
            <v>0084-5299</v>
          </cell>
          <cell r="D418" t="str">
            <v>1613-1150</v>
          </cell>
          <cell r="E418" t="str">
            <v xml:space="preserve">Zeitschrift für Assyriologie und Vorderasiatische Archäologie     </v>
          </cell>
          <cell r="F418" t="str">
            <v>Journal</v>
          </cell>
          <cell r="G418" t="str">
            <v>1886-01-01</v>
          </cell>
          <cell r="H418" t="str">
            <v>115</v>
          </cell>
          <cell r="I418">
            <v>2</v>
          </cell>
          <cell r="J418">
            <v>354</v>
          </cell>
          <cell r="K418">
            <v>341</v>
          </cell>
          <cell r="L418">
            <v>418</v>
          </cell>
          <cell r="M418">
            <v>354</v>
          </cell>
          <cell r="N418">
            <v>99</v>
          </cell>
          <cell r="O418">
            <v>418</v>
          </cell>
          <cell r="P418">
            <v>195</v>
          </cell>
          <cell r="Q418">
            <v>11</v>
          </cell>
          <cell r="R418">
            <v>24</v>
          </cell>
          <cell r="S418" t="str">
            <v>Theology and Religion</v>
          </cell>
          <cell r="T418" t="str">
            <v>De Gruyter</v>
          </cell>
          <cell r="U418" t="str">
            <v>German</v>
          </cell>
          <cell r="V418" t="str">
            <v>IF: 0.5 (2023, Journal Citation Reports (Clarivate, 2024)); 5-Year-IF: 0.4 (2023, Journal Citation Reports (Clarivate, 2024)); CiteScore: 1.1 (2023, Scopus (Elsevier B.V., 2024)); SJR: 0.319 (2023, SJR (Scimago Lab, 2024; Data Source: Scopus)); SNIP: 1.257 (2023, CWTS Journal Indicators (CWTS B.V., 2024; Data Source: Scopus))</v>
          </cell>
          <cell r="W418" t="str">
            <v>CC BY 4.0</v>
          </cell>
          <cell r="X418" t="str">
            <v>Hybrid</v>
          </cell>
        </row>
        <row r="419">
          <cell r="A419" t="str">
            <v>ZAA</v>
          </cell>
          <cell r="B419" t="str">
            <v>zaa</v>
          </cell>
          <cell r="C419" t="str">
            <v>0044-2305</v>
          </cell>
          <cell r="D419" t="str">
            <v>2196-4726</v>
          </cell>
          <cell r="E419" t="str">
            <v>Zeitschrift für Anglistik und Amerikanistik</v>
          </cell>
          <cell r="F419" t="str">
            <v>Journal</v>
          </cell>
          <cell r="G419" t="str">
            <v>2004-01-15</v>
          </cell>
          <cell r="H419" t="str">
            <v>73</v>
          </cell>
          <cell r="I419">
            <v>4</v>
          </cell>
          <cell r="J419">
            <v>220</v>
          </cell>
          <cell r="K419">
            <v>212</v>
          </cell>
          <cell r="L419">
            <v>256</v>
          </cell>
          <cell r="M419">
            <v>220</v>
          </cell>
          <cell r="N419">
            <v>49</v>
          </cell>
          <cell r="O419">
            <v>256</v>
          </cell>
          <cell r="P419">
            <v>61</v>
          </cell>
          <cell r="Q419">
            <v>22</v>
          </cell>
          <cell r="R419">
            <v>42</v>
          </cell>
          <cell r="S419" t="str">
            <v>Linguistics and Semiotics</v>
          </cell>
          <cell r="T419" t="str">
            <v>De Gruyter</v>
          </cell>
          <cell r="U419" t="str">
            <v>English</v>
          </cell>
          <cell r="V419" t="str">
            <v>IF: 0.1 (2023, Journal Citation Reports (Clarivate, 2024)); 5-Year-IF: 0.3 (2023, Journal Citation Reports (Clarivate, 2024)); CiteScore: 0.3 (2023, Scopus (Elsevier B.V., 2024)); SJR: 0.107 (2023, SJR (Scimago Lab, 2024; Data Source: Scopus)); SNIP: 0.523 (2023, CWTS Journal Indicators (CWTS B.V., 2024; Data Source: Scopus))</v>
          </cell>
          <cell r="W419" t="str">
            <v>CC BY 4.0</v>
          </cell>
          <cell r="X419" t="str">
            <v>S2O</v>
          </cell>
        </row>
        <row r="420">
          <cell r="A420" t="str">
            <v>ZAC</v>
          </cell>
          <cell r="B420" t="str">
            <v>zach</v>
          </cell>
          <cell r="C420" t="str">
            <v>0949-9571</v>
          </cell>
          <cell r="D420" t="str">
            <v>1612-961X</v>
          </cell>
          <cell r="E420" t="str">
            <v>Zeitschrift für Antikes Christentum / Journal of Ancient Christianity</v>
          </cell>
          <cell r="F420" t="str">
            <v>Journal</v>
          </cell>
          <cell r="G420" t="str">
            <v>1997-01-01</v>
          </cell>
          <cell r="H420" t="str">
            <v>29</v>
          </cell>
          <cell r="I420">
            <v>3</v>
          </cell>
          <cell r="J420">
            <v>314</v>
          </cell>
          <cell r="K420">
            <v>302</v>
          </cell>
          <cell r="L420">
            <v>372</v>
          </cell>
          <cell r="M420">
            <v>314</v>
          </cell>
          <cell r="N420">
            <v>99</v>
          </cell>
          <cell r="O420">
            <v>372</v>
          </cell>
          <cell r="P420">
            <v>115</v>
          </cell>
          <cell r="Q420">
            <v>16</v>
          </cell>
          <cell r="R420">
            <v>36</v>
          </cell>
          <cell r="S420" t="str">
            <v>Theology and Religion</v>
          </cell>
          <cell r="T420" t="str">
            <v>De Gruyter</v>
          </cell>
          <cell r="U420" t="str">
            <v>German</v>
          </cell>
          <cell r="V420" t="str">
            <v>IF: 0.1 (2023, Journal Citation Reports (Clarivate, 2024)); 5-Year-IF: 0.2 (2023, Journal Citation Reports (Clarivate, 2024)); CiteScore: 0.2 (2023, Scopus (Elsevier B.V., 2024)); SJR: 0.105 (2023, SJR (Scimago Lab, 2024; Data Source: Scopus)); SNIP: 0.138 (2023, CWTS Journal Indicators (CWTS B.V., 2024; Data Source: Scopus))</v>
          </cell>
          <cell r="W420" t="str">
            <v>CC BY 4.0</v>
          </cell>
          <cell r="X420" t="str">
            <v>Hybrid</v>
          </cell>
        </row>
        <row r="421">
          <cell r="A421" t="str">
            <v>ZAES</v>
          </cell>
          <cell r="B421" t="str">
            <v>zaes</v>
          </cell>
          <cell r="C421" t="str">
            <v>0044-216X</v>
          </cell>
          <cell r="D421" t="str">
            <v>2196-713X</v>
          </cell>
          <cell r="E421" t="str">
            <v>Zeitschrift für Ägyptische Sprache und Altertumskunde</v>
          </cell>
          <cell r="F421" t="str">
            <v>Journal</v>
          </cell>
          <cell r="G421" t="str">
            <v>1863-01-01</v>
          </cell>
          <cell r="H421" t="str">
            <v>152</v>
          </cell>
          <cell r="I421">
            <v>2</v>
          </cell>
          <cell r="J421">
            <v>272</v>
          </cell>
          <cell r="K421">
            <v>262</v>
          </cell>
          <cell r="L421">
            <v>310</v>
          </cell>
          <cell r="M421">
            <v>272</v>
          </cell>
          <cell r="N421">
            <v>99</v>
          </cell>
          <cell r="O421">
            <v>301</v>
          </cell>
          <cell r="P421">
            <v>150</v>
          </cell>
          <cell r="Q421">
            <v>11</v>
          </cell>
          <cell r="R421">
            <v>24</v>
          </cell>
          <cell r="S421" t="str">
            <v>Classical and Ancient Near Eastern Studies</v>
          </cell>
          <cell r="T421" t="str">
            <v>De Gruyter (A)</v>
          </cell>
          <cell r="U421" t="str">
            <v>German</v>
          </cell>
          <cell r="V421" t="str">
            <v>IF: 0.1 (2023, Journal Citation Reports (Clarivate, 2024)); 5-Year-IF: 0.3 (2023, Journal Citation Reports (Clarivate, 2024)); CiteScore: 0.2 (2023, Scopus (Elsevier B.V., 2024)); SJR: 0.114 (2023, SJR (Scimago Lab, 2024; Data Source: Scopus)); SNIP: 0.395 (2023, CWTS Journal Indicators (CWTS B.V., 2024; Data Source: Scopus))</v>
          </cell>
          <cell r="W421" t="str">
            <v>CC BY 4.0</v>
          </cell>
          <cell r="X421" t="str">
            <v>Hybrid</v>
          </cell>
        </row>
        <row r="422">
          <cell r="A422" t="str">
            <v>ZAW</v>
          </cell>
          <cell r="B422" t="str">
            <v>zatw</v>
          </cell>
          <cell r="C422" t="str">
            <v>0044-2526</v>
          </cell>
          <cell r="D422" t="str">
            <v>1613-0103</v>
          </cell>
          <cell r="E422" t="str">
            <v>Zeitschrift für die alttestamentliche Wissenschaft</v>
          </cell>
          <cell r="F422" t="str">
            <v>Journal</v>
          </cell>
          <cell r="G422" t="str">
            <v>1881-01-01</v>
          </cell>
          <cell r="H422" t="str">
            <v>137</v>
          </cell>
          <cell r="I422">
            <v>4</v>
          </cell>
          <cell r="J422">
            <v>447</v>
          </cell>
          <cell r="K422">
            <v>431</v>
          </cell>
          <cell r="L422">
            <v>529</v>
          </cell>
          <cell r="M422">
            <v>447</v>
          </cell>
          <cell r="N422">
            <v>99</v>
          </cell>
          <cell r="O422">
            <v>529</v>
          </cell>
          <cell r="P422">
            <v>123</v>
          </cell>
          <cell r="Q422">
            <v>22</v>
          </cell>
          <cell r="R422">
            <v>42</v>
          </cell>
          <cell r="S422" t="str">
            <v>Theology and Religion</v>
          </cell>
          <cell r="T422" t="str">
            <v>De Gruyter</v>
          </cell>
          <cell r="U422" t="str">
            <v>German</v>
          </cell>
          <cell r="V422" t="str">
            <v>IF: 0.2 (2023, Journal Citation Reports (Clarivate, 2024)); 5-Year-IF: 0.3 (2023, Journal Citation Reports (Clarivate, 2024)); CiteScore: 0.5 (2023, Scopus (Elsevier B.V., 2024)); SJR: 0.193 (2023, SJR (Scimago Lab, 2024; Data Source: Scopus)); SNIP: 1.051 (2023, CWTS Journal Indicators (CWTS B.V., 2024; Data Source: Scopus))</v>
          </cell>
          <cell r="W422" t="str">
            <v>CC BY 4.0</v>
          </cell>
          <cell r="X422" t="str">
            <v>Hybrid</v>
          </cell>
        </row>
        <row r="423">
          <cell r="A423" t="str">
            <v>ZBB</v>
          </cell>
          <cell r="B423" t="str">
            <v>zbb</v>
          </cell>
          <cell r="C423" t="str">
            <v>0936-2800</v>
          </cell>
          <cell r="D423" t="str">
            <v>2199-1715</v>
          </cell>
          <cell r="E423" t="str">
            <v>Zeitschrift für Bankrecht und Bankwirtschaft</v>
          </cell>
          <cell r="F423" t="str">
            <v>Journal</v>
          </cell>
          <cell r="G423" t="str">
            <v>1989-02-15</v>
          </cell>
          <cell r="H423" t="str">
            <v>37</v>
          </cell>
          <cell r="I423">
            <v>6</v>
          </cell>
          <cell r="J423">
            <v>0</v>
          </cell>
          <cell r="K423">
            <v>759</v>
          </cell>
          <cell r="L423">
            <v>959</v>
          </cell>
          <cell r="M423">
            <v>0</v>
          </cell>
          <cell r="N423">
            <v>740</v>
          </cell>
          <cell r="O423">
            <v>759</v>
          </cell>
          <cell r="P423">
            <v>0</v>
          </cell>
          <cell r="Q423">
            <v>24</v>
          </cell>
          <cell r="R423">
            <v>38</v>
          </cell>
          <cell r="S423" t="str">
            <v xml:space="preserve">Law </v>
          </cell>
          <cell r="T423" t="str">
            <v>RWS-Verlag</v>
          </cell>
          <cell r="U423" t="str">
            <v>German</v>
          </cell>
          <cell r="X423" t="str">
            <v>Read Only</v>
          </cell>
        </row>
        <row r="424">
          <cell r="A424" t="str">
            <v>ZCPH</v>
          </cell>
          <cell r="B424" t="str">
            <v>zcph</v>
          </cell>
          <cell r="C424" t="str">
            <v>0084-5302</v>
          </cell>
          <cell r="D424" t="str">
            <v>1865-889X</v>
          </cell>
          <cell r="E424" t="str">
            <v>Zeitschrift für celtische Philologie</v>
          </cell>
          <cell r="F424" t="str">
            <v>Yearbook</v>
          </cell>
          <cell r="G424" t="str">
            <v>1897-01-01</v>
          </cell>
          <cell r="H424" t="str">
            <v>72</v>
          </cell>
          <cell r="I424">
            <v>1</v>
          </cell>
          <cell r="J424">
            <v>141</v>
          </cell>
          <cell r="K424">
            <v>136</v>
          </cell>
          <cell r="L424">
            <v>167</v>
          </cell>
          <cell r="M424">
            <v>141</v>
          </cell>
          <cell r="N424">
            <v>49</v>
          </cell>
          <cell r="O424">
            <v>167</v>
          </cell>
          <cell r="P424">
            <v>0</v>
          </cell>
          <cell r="Q424">
            <v>9</v>
          </cell>
          <cell r="R424">
            <v>19</v>
          </cell>
          <cell r="S424" t="str">
            <v>Literary Studies</v>
          </cell>
          <cell r="T424" t="str">
            <v>De Gruyter</v>
          </cell>
          <cell r="U424" t="str">
            <v>English</v>
          </cell>
          <cell r="V424" t="str">
            <v>CiteScore: 0.5 (2023, Scopus (Elsevier B.V., 2024)); SJR: 0.139 (2023, SJR (Scimago Lab, 2024; Data Source: Scopus)); SNIP: 0.742 (2023, CWTS Journal Indicators (CWTS B.V., 2024; Data Source: Scopus))</v>
          </cell>
          <cell r="W424" t="str">
            <v>CC BY 4.0</v>
          </cell>
          <cell r="X424" t="str">
            <v>Hybrid</v>
          </cell>
        </row>
        <row r="425">
          <cell r="A425" t="str">
            <v>ZEE</v>
          </cell>
          <cell r="B425" t="str">
            <v>zee</v>
          </cell>
          <cell r="C425" t="str">
            <v>0044-2674</v>
          </cell>
          <cell r="D425" t="str">
            <v>2197-912X</v>
          </cell>
          <cell r="E425" t="str">
            <v>Zeitschrift für Evangelische Ethik</v>
          </cell>
          <cell r="F425" t="str">
            <v>Journal</v>
          </cell>
          <cell r="G425" t="str">
            <v>1957-01-01</v>
          </cell>
          <cell r="H425" t="str">
            <v>69</v>
          </cell>
          <cell r="I425">
            <v>4</v>
          </cell>
          <cell r="J425">
            <v>0</v>
          </cell>
          <cell r="K425">
            <v>206</v>
          </cell>
          <cell r="L425">
            <v>241</v>
          </cell>
          <cell r="M425">
            <v>0</v>
          </cell>
          <cell r="N425">
            <v>125</v>
          </cell>
          <cell r="O425">
            <v>154</v>
          </cell>
          <cell r="P425">
            <v>0</v>
          </cell>
          <cell r="Q425">
            <v>17</v>
          </cell>
          <cell r="R425">
            <v>34</v>
          </cell>
          <cell r="S425" t="str">
            <v>Theology and Religion</v>
          </cell>
          <cell r="T425" t="str">
            <v>Gütersloher Verlagshaus</v>
          </cell>
          <cell r="U425" t="str">
            <v>German</v>
          </cell>
          <cell r="V425" t="str">
            <v>IF: 0.1 (2023, Journal Citation Reports (Clarivate, 2024)); 5-Year-IF: 0.1 (2023, Journal Citation Reports (Clarivate, 2024))</v>
          </cell>
          <cell r="X425" t="str">
            <v>Read Only</v>
          </cell>
        </row>
        <row r="426">
          <cell r="A426" t="str">
            <v>ZFA</v>
          </cell>
          <cell r="B426" t="str">
            <v>zfa</v>
          </cell>
          <cell r="C426" t="str">
            <v>0342-328X</v>
          </cell>
          <cell r="D426" t="str">
            <v>2366-2042</v>
          </cell>
          <cell r="E426" t="str">
            <v>Zeitschrift für Arbeitsrecht</v>
          </cell>
          <cell r="F426" t="str">
            <v>Journal</v>
          </cell>
          <cell r="G426" t="str">
            <v>2012-03-20</v>
          </cell>
          <cell r="H426" t="str">
            <v>56</v>
          </cell>
          <cell r="I426">
            <v>4</v>
          </cell>
          <cell r="J426">
            <v>0</v>
          </cell>
          <cell r="K426">
            <v>270</v>
          </cell>
          <cell r="L426">
            <v>324</v>
          </cell>
          <cell r="M426">
            <v>0</v>
          </cell>
          <cell r="N426">
            <v>270</v>
          </cell>
          <cell r="O426">
            <v>324</v>
          </cell>
          <cell r="P426">
            <v>0</v>
          </cell>
          <cell r="Q426">
            <v>24</v>
          </cell>
          <cell r="R426">
            <v>30</v>
          </cell>
          <cell r="S426" t="str">
            <v xml:space="preserve">Law </v>
          </cell>
          <cell r="T426" t="str">
            <v>Verlag Dr. Otto Schmidt</v>
          </cell>
          <cell r="U426" t="str">
            <v>German</v>
          </cell>
          <cell r="X426" t="str">
            <v>Read Only</v>
          </cell>
        </row>
        <row r="427">
          <cell r="A427" t="str">
            <v>ZFAA</v>
          </cell>
          <cell r="B427" t="str">
            <v>zfaa</v>
          </cell>
          <cell r="D427" t="str">
            <v>2941-0002</v>
          </cell>
          <cell r="E427" t="str">
            <v>Zeitschrift für archäologische Aufklärung</v>
          </cell>
          <cell r="F427" t="str">
            <v>Journal</v>
          </cell>
          <cell r="G427" t="str">
            <v>2024-06-01</v>
          </cell>
          <cell r="H427" t="str">
            <v>2</v>
          </cell>
          <cell r="I427">
            <v>2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 t="str">
            <v>Classical and Ancient Near Eastern Studies</v>
          </cell>
          <cell r="T427" t="str">
            <v>transcript Verlag</v>
          </cell>
          <cell r="U427" t="str">
            <v>German</v>
          </cell>
          <cell r="X427" t="str">
            <v>OA by Partner</v>
          </cell>
        </row>
        <row r="428">
          <cell r="A428" t="str">
            <v>ZFAL</v>
          </cell>
          <cell r="B428" t="str">
            <v>zfal</v>
          </cell>
          <cell r="C428" t="str">
            <v>1433-9889</v>
          </cell>
          <cell r="D428" t="str">
            <v>2190-0191</v>
          </cell>
          <cell r="E428" t="str">
            <v>Zeitschrift für Angewandte Linguistik</v>
          </cell>
          <cell r="F428" t="str">
            <v>Journal</v>
          </cell>
          <cell r="G428" t="str">
            <v>2010-07-15</v>
          </cell>
          <cell r="H428" t="str">
            <v>2025</v>
          </cell>
          <cell r="I428">
            <v>2</v>
          </cell>
          <cell r="J428">
            <v>164</v>
          </cell>
          <cell r="K428">
            <v>158</v>
          </cell>
          <cell r="L428">
            <v>192</v>
          </cell>
          <cell r="M428">
            <v>164</v>
          </cell>
          <cell r="N428">
            <v>49</v>
          </cell>
          <cell r="O428">
            <v>192</v>
          </cell>
          <cell r="P428">
            <v>90</v>
          </cell>
          <cell r="Q428">
            <v>11</v>
          </cell>
          <cell r="R428">
            <v>24</v>
          </cell>
          <cell r="S428" t="str">
            <v>Linguistics and Semiotics</v>
          </cell>
          <cell r="T428" t="str">
            <v>De Gruyter Mouton</v>
          </cell>
          <cell r="U428" t="str">
            <v>German</v>
          </cell>
          <cell r="V428" t="str">
            <v>CiteScore: 1.0 (2023, Scopus (Elsevier B.V., 2024)); SJR: 0.106 (2023, SJR (Scimago Lab, 2024; Data Source: Scopus)); SNIP: 0.758 (2023, CWTS Journal Indicators (CWTS B.V., 2024; Data Source: Scopus))</v>
          </cell>
          <cell r="W428" t="str">
            <v>CC BY 4.0</v>
          </cell>
          <cell r="X428" t="str">
            <v>S2O</v>
          </cell>
        </row>
        <row r="429">
          <cell r="A429" t="str">
            <v>ZFGG</v>
          </cell>
          <cell r="B429" t="str">
            <v>zfgg</v>
          </cell>
          <cell r="C429" t="str">
            <v>0044-2429</v>
          </cell>
          <cell r="D429" t="str">
            <v>2366-0414</v>
          </cell>
          <cell r="E429" t="str">
            <v>Zeitschrift für das gesamte Genossenschaftswesen</v>
          </cell>
          <cell r="F429" t="str">
            <v>Journal</v>
          </cell>
          <cell r="G429" t="str">
            <v>1950-03-20</v>
          </cell>
          <cell r="H429" t="str">
            <v>75</v>
          </cell>
          <cell r="I429">
            <v>4</v>
          </cell>
          <cell r="J429">
            <v>233</v>
          </cell>
          <cell r="K429">
            <v>225</v>
          </cell>
          <cell r="L429">
            <v>239</v>
          </cell>
          <cell r="M429">
            <v>91</v>
          </cell>
          <cell r="N429">
            <v>49</v>
          </cell>
          <cell r="O429">
            <v>108</v>
          </cell>
          <cell r="P429">
            <v>64</v>
          </cell>
          <cell r="Q429">
            <v>22</v>
          </cell>
          <cell r="R429">
            <v>42</v>
          </cell>
          <cell r="S429" t="str">
            <v>Business and Economics</v>
          </cell>
          <cell r="T429" t="str">
            <v>De Gruyter Oldenbourg</v>
          </cell>
          <cell r="U429" t="str">
            <v>German</v>
          </cell>
          <cell r="W429" t="str">
            <v>CC BY 4.0</v>
          </cell>
          <cell r="X429" t="str">
            <v>Hybrid</v>
          </cell>
        </row>
        <row r="430">
          <cell r="A430" t="str">
            <v>ZFMW</v>
          </cell>
          <cell r="B430" t="str">
            <v>zfmw</v>
          </cell>
          <cell r="D430" t="str">
            <v>2296-4126</v>
          </cell>
          <cell r="E430" t="str">
            <v>ZfM - Zeitschrift für Medienwissenschaft</v>
          </cell>
          <cell r="F430" t="str">
            <v>Journal</v>
          </cell>
          <cell r="G430" t="str">
            <v>2017-09-20</v>
          </cell>
          <cell r="H430" t="str">
            <v>17</v>
          </cell>
          <cell r="I430">
            <v>2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 t="str">
            <v>Cultural Studies</v>
          </cell>
          <cell r="T430" t="str">
            <v>transcript Verlag</v>
          </cell>
          <cell r="U430" t="str">
            <v>German</v>
          </cell>
          <cell r="X430" t="str">
            <v>OA by Partner</v>
          </cell>
        </row>
        <row r="431">
          <cell r="A431" t="str">
            <v>ZFR</v>
          </cell>
          <cell r="B431" t="str">
            <v>zfr</v>
          </cell>
          <cell r="C431" t="str">
            <v>0943-8610</v>
          </cell>
          <cell r="D431" t="str">
            <v>2194-508X</v>
          </cell>
          <cell r="E431" t="str">
            <v>Zeitschrift für Religionswissenschaft</v>
          </cell>
          <cell r="F431" t="str">
            <v>Journal</v>
          </cell>
          <cell r="G431" t="str">
            <v>1993-06-20</v>
          </cell>
          <cell r="H431" t="str">
            <v>33</v>
          </cell>
          <cell r="I431">
            <v>2</v>
          </cell>
          <cell r="J431">
            <v>154</v>
          </cell>
          <cell r="K431">
            <v>148</v>
          </cell>
          <cell r="L431">
            <v>182</v>
          </cell>
          <cell r="M431">
            <v>154</v>
          </cell>
          <cell r="N431">
            <v>49</v>
          </cell>
          <cell r="O431">
            <v>182</v>
          </cell>
          <cell r="P431">
            <v>85</v>
          </cell>
          <cell r="Q431">
            <v>11</v>
          </cell>
          <cell r="R431">
            <v>24</v>
          </cell>
          <cell r="S431" t="str">
            <v>Theology and Religion</v>
          </cell>
          <cell r="T431" t="str">
            <v>De Gruyter</v>
          </cell>
          <cell r="U431" t="str">
            <v>German</v>
          </cell>
          <cell r="V431" t="str">
            <v>CiteScore: 0.4 (2023, Scopus (Elsevier B.V., 2024)); SJR: 0.133 (2023, SJR (Scimago Lab, 2024; Data Source: Scopus)); SNIP: 0.453 (2023, CWTS Journal Indicators (CWTS B.V., 2024; Data Source: Scopus))</v>
          </cell>
          <cell r="W431" t="str">
            <v>CC BY 4.0</v>
          </cell>
          <cell r="X431" t="str">
            <v>Hybrid</v>
          </cell>
        </row>
        <row r="432">
          <cell r="A432" t="str">
            <v>ZFRS</v>
          </cell>
          <cell r="B432" t="str">
            <v>zfrs</v>
          </cell>
          <cell r="C432" t="str">
            <v>0174-0202</v>
          </cell>
          <cell r="D432" t="str">
            <v>2366-0392</v>
          </cell>
          <cell r="E432" t="str">
            <v>Zeitschrift für Rechtssoziologie</v>
          </cell>
          <cell r="F432" t="str">
            <v>Journal</v>
          </cell>
          <cell r="G432" t="str">
            <v>1980-05-20</v>
          </cell>
          <cell r="H432" t="str">
            <v>45</v>
          </cell>
          <cell r="I432">
            <v>2</v>
          </cell>
          <cell r="J432">
            <v>151</v>
          </cell>
          <cell r="K432">
            <v>145</v>
          </cell>
          <cell r="L432">
            <v>155</v>
          </cell>
          <cell r="M432">
            <v>80</v>
          </cell>
          <cell r="N432">
            <v>49</v>
          </cell>
          <cell r="O432">
            <v>92</v>
          </cell>
          <cell r="P432">
            <v>83</v>
          </cell>
          <cell r="Q432">
            <v>11</v>
          </cell>
          <cell r="R432">
            <v>24</v>
          </cell>
          <cell r="S432" t="str">
            <v>Social Sciences</v>
          </cell>
          <cell r="T432" t="str">
            <v>De Gruyter Oldenbourg</v>
          </cell>
          <cell r="U432" t="str">
            <v>German</v>
          </cell>
          <cell r="V432" t="str">
            <v>CiteScore: 0.3 (2023, Scopus (Elsevier B.V., 2024)); SJR: 0.129 (2023, SJR (Scimago Lab, 2024; Data Source: Scopus)); SNIP: 0.388 (2023, CWTS Journal Indicators (CWTS B.V., 2024; Data Source: Scopus))</v>
          </cell>
          <cell r="W432" t="str">
            <v>CC BY 4.0</v>
          </cell>
          <cell r="X432" t="str">
            <v>S2O</v>
          </cell>
        </row>
        <row r="433">
          <cell r="A433" t="str">
            <v>ZFSOZ</v>
          </cell>
          <cell r="B433" t="str">
            <v>zfsoz</v>
          </cell>
          <cell r="C433" t="str">
            <v>0340-1804</v>
          </cell>
          <cell r="D433" t="str">
            <v>2366-0325</v>
          </cell>
          <cell r="E433" t="str">
            <v>Zeitschrift für Soziologie</v>
          </cell>
          <cell r="F433" t="str">
            <v>Journal</v>
          </cell>
          <cell r="G433" t="str">
            <v>1972-02-20</v>
          </cell>
          <cell r="H433" t="str">
            <v>54</v>
          </cell>
          <cell r="I433">
            <v>4</v>
          </cell>
          <cell r="J433">
            <v>227</v>
          </cell>
          <cell r="K433">
            <v>218</v>
          </cell>
          <cell r="L433">
            <v>229</v>
          </cell>
          <cell r="M433">
            <v>116</v>
          </cell>
          <cell r="N433">
            <v>49</v>
          </cell>
          <cell r="O433">
            <v>133</v>
          </cell>
          <cell r="P433">
            <v>62</v>
          </cell>
          <cell r="Q433">
            <v>22</v>
          </cell>
          <cell r="R433">
            <v>42</v>
          </cell>
          <cell r="S433" t="str">
            <v>Social Sciences</v>
          </cell>
          <cell r="T433" t="str">
            <v>De Gruyter Oldenbourg</v>
          </cell>
          <cell r="U433" t="str">
            <v>German</v>
          </cell>
          <cell r="V433" t="str">
            <v>IF: 0.8 (2023, Journal Citation Reports (Clarivate, 2024)); 5-Year-IF: 1.2 (2023, Journal Citation Reports (Clarivate, 2024)); CiteScore: 1.3 (2023, Scopus (Elsevier B.V., 2024)); SJR: 0.241 (2023, SJR (Scimago Lab, 2024; Data Source: Scopus)); SNIP: 0.670 (2023, CWTS Journal Indicators (CWTS B.V., 2024; Data Source: Scopus))</v>
          </cell>
          <cell r="W433" t="str">
            <v>CC BY 4.0</v>
          </cell>
          <cell r="X433" t="str">
            <v>S2O</v>
          </cell>
        </row>
        <row r="434">
          <cell r="A434" t="str">
            <v>ZFW</v>
          </cell>
          <cell r="B434" t="str">
            <v>zfw</v>
          </cell>
          <cell r="C434" t="str">
            <v>2748-1956</v>
          </cell>
          <cell r="D434" t="str">
            <v>2748-1964</v>
          </cell>
          <cell r="E434" t="str">
            <v>ZFW – Advances in Economic Geography</v>
          </cell>
          <cell r="F434" t="str">
            <v>Journal</v>
          </cell>
          <cell r="G434" t="str">
            <v>1956-01-01</v>
          </cell>
          <cell r="H434" t="str">
            <v>69</v>
          </cell>
          <cell r="I434">
            <v>4</v>
          </cell>
          <cell r="J434">
            <v>117</v>
          </cell>
          <cell r="K434">
            <v>509</v>
          </cell>
          <cell r="L434">
            <v>593</v>
          </cell>
          <cell r="M434">
            <v>117</v>
          </cell>
          <cell r="N434">
            <v>99</v>
          </cell>
          <cell r="O434">
            <v>593</v>
          </cell>
          <cell r="P434">
            <v>32</v>
          </cell>
          <cell r="Q434">
            <v>22</v>
          </cell>
          <cell r="R434">
            <v>42</v>
          </cell>
          <cell r="S434" t="str">
            <v>Business and Economics</v>
          </cell>
          <cell r="T434" t="str">
            <v>De Gruyter</v>
          </cell>
          <cell r="U434" t="str">
            <v>English</v>
          </cell>
          <cell r="V434" t="str">
            <v>IF: 2.4 (2023, Journal Citation Reports (Clarivate, 2024)); 5-Year-IF: 2.4 (2023, Journal Citation Reports (Clarivate, 2024)); CiteScore: 3.6 (2023, Scopus (Elsevier B.V., 2024)); SJR: 0.455 (2023, SJR (Scimago Lab, 2024; Data Source: Scopus)); SNIP: 0.643 (2023, CWTS Journal Indicators (CWTS B.V., 2024; Data Source: Scopus))</v>
          </cell>
          <cell r="W434" t="str">
            <v>CC BY 4.0</v>
          </cell>
          <cell r="X434" t="str">
            <v>S2O</v>
          </cell>
        </row>
        <row r="435">
          <cell r="A435" t="str">
            <v>ZFWP</v>
          </cell>
          <cell r="B435" t="str">
            <v>zfwp</v>
          </cell>
          <cell r="C435" t="str">
            <v>0721-3808</v>
          </cell>
          <cell r="D435" t="str">
            <v>2366-0317</v>
          </cell>
          <cell r="E435" t="str">
            <v>Zeitschrift für Wirtschaftspolitik</v>
          </cell>
          <cell r="F435" t="str">
            <v>Journal</v>
          </cell>
          <cell r="G435" t="str">
            <v>1981-04-20</v>
          </cell>
          <cell r="H435" t="str">
            <v>74</v>
          </cell>
          <cell r="I435">
            <v>3</v>
          </cell>
          <cell r="J435">
            <v>173</v>
          </cell>
          <cell r="K435">
            <v>167</v>
          </cell>
          <cell r="L435">
            <v>176</v>
          </cell>
          <cell r="M435">
            <v>94</v>
          </cell>
          <cell r="N435">
            <v>49</v>
          </cell>
          <cell r="O435">
            <v>113</v>
          </cell>
          <cell r="P435">
            <v>63</v>
          </cell>
          <cell r="Q435">
            <v>16</v>
          </cell>
          <cell r="R435">
            <v>36</v>
          </cell>
          <cell r="S435" t="str">
            <v>Business and Economics</v>
          </cell>
          <cell r="T435" t="str">
            <v>De Gruyter Oldenbourg</v>
          </cell>
          <cell r="U435" t="str">
            <v>German</v>
          </cell>
          <cell r="W435" t="str">
            <v>CC BY 4.0</v>
          </cell>
          <cell r="X435" t="str">
            <v>Hybrid</v>
          </cell>
        </row>
        <row r="436">
          <cell r="A436" t="str">
            <v>ZGL</v>
          </cell>
          <cell r="B436" t="str">
            <v>zfgl</v>
          </cell>
          <cell r="C436" t="str">
            <v>0301-3294</v>
          </cell>
          <cell r="D436" t="str">
            <v>1613-0626</v>
          </cell>
          <cell r="E436" t="str">
            <v>Zeitschrift für germanistische Linguistik</v>
          </cell>
          <cell r="F436" t="str">
            <v>Journal</v>
          </cell>
          <cell r="G436" t="str">
            <v>1973-01-01</v>
          </cell>
          <cell r="H436" t="str">
            <v>53</v>
          </cell>
          <cell r="I436">
            <v>3</v>
          </cell>
          <cell r="J436">
            <v>331</v>
          </cell>
          <cell r="K436">
            <v>318</v>
          </cell>
          <cell r="L436">
            <v>394</v>
          </cell>
          <cell r="M436">
            <v>331</v>
          </cell>
          <cell r="N436">
            <v>99</v>
          </cell>
          <cell r="O436">
            <v>394</v>
          </cell>
          <cell r="P436">
            <v>121</v>
          </cell>
          <cell r="Q436">
            <v>16</v>
          </cell>
          <cell r="R436">
            <v>36</v>
          </cell>
          <cell r="S436" t="str">
            <v>Linguistics and Semiotics</v>
          </cell>
          <cell r="T436" t="str">
            <v>De Gruyter</v>
          </cell>
          <cell r="U436" t="str">
            <v>German</v>
          </cell>
          <cell r="V436" t="str">
            <v>IF: 0.5 (2023, Journal Citation Reports (Clarivate, 2024)); 5-Year-IF: 0.7 (2023, Journal Citation Reports (Clarivate, 2024)); CiteScore: 0.7 (2023, Scopus (Elsevier B.V., 2024)); SJR: 0.325 (2023, SJR (Scimago Lab, 2024; Data Source: Scopus)); SNIP: 0.721 (2023, CWTS Journal Indicators (CWTS B.V., 2024; Data Source: Scopus))</v>
          </cell>
          <cell r="W436" t="str">
            <v>CC BY 4.0</v>
          </cell>
          <cell r="X436" t="str">
            <v>Hybrid</v>
          </cell>
        </row>
        <row r="437">
          <cell r="A437" t="str">
            <v>ZGR</v>
          </cell>
          <cell r="B437" t="str">
            <v>zgre</v>
          </cell>
          <cell r="C437" t="str">
            <v>0340-2479</v>
          </cell>
          <cell r="D437" t="str">
            <v>1612-7048</v>
          </cell>
          <cell r="E437" t="str">
            <v>Zeitschrift für Unternehmens- und Gesellschaftsrecht</v>
          </cell>
          <cell r="F437" t="str">
            <v>Journal</v>
          </cell>
          <cell r="G437" t="str">
            <v>1972-01-01</v>
          </cell>
          <cell r="H437" t="str">
            <v>54</v>
          </cell>
          <cell r="I437">
            <v>6</v>
          </cell>
          <cell r="J437">
            <v>583</v>
          </cell>
          <cell r="K437">
            <v>561</v>
          </cell>
          <cell r="L437">
            <v>687</v>
          </cell>
          <cell r="M437">
            <v>583</v>
          </cell>
          <cell r="N437">
            <v>99</v>
          </cell>
          <cell r="O437">
            <v>687</v>
          </cell>
          <cell r="P437">
            <v>107</v>
          </cell>
          <cell r="Q437">
            <v>30</v>
          </cell>
          <cell r="R437">
            <v>52</v>
          </cell>
          <cell r="S437" t="str">
            <v xml:space="preserve">Law </v>
          </cell>
          <cell r="T437" t="str">
            <v>De Gruyter</v>
          </cell>
          <cell r="U437" t="str">
            <v>German</v>
          </cell>
          <cell r="W437" t="str">
            <v>CC BY 4.0</v>
          </cell>
          <cell r="X437" t="str">
            <v>Read Only</v>
          </cell>
        </row>
        <row r="438">
          <cell r="A438" t="str">
            <v>ZIG</v>
          </cell>
          <cell r="B438" t="str">
            <v>zig</v>
          </cell>
          <cell r="C438" t="str">
            <v>1869-3660</v>
          </cell>
          <cell r="D438" t="str">
            <v>2198-0330</v>
          </cell>
          <cell r="E438" t="str">
            <v>Zeitschrift für interkulturelle Germanistik</v>
          </cell>
          <cell r="F438" t="str">
            <v>Journal</v>
          </cell>
          <cell r="G438" t="str">
            <v>2010-07-31</v>
          </cell>
          <cell r="H438" t="str">
            <v>16</v>
          </cell>
          <cell r="I438">
            <v>1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 t="str">
            <v>Cultural Studies</v>
          </cell>
          <cell r="T438" t="str">
            <v>transcript Verlag</v>
          </cell>
          <cell r="U438" t="str">
            <v>German</v>
          </cell>
          <cell r="V438" t="str">
            <v>IF: 0.1 (2023, Journal Citation Reports (Clarivate, 2024)); 5-Year-IF: 0.1 (2023, Journal Citation Reports (Clarivate, 2024))</v>
          </cell>
          <cell r="X438" t="str">
            <v>OA by Partner</v>
          </cell>
        </row>
        <row r="439">
          <cell r="A439" t="str">
            <v>ZKG</v>
          </cell>
          <cell r="B439" t="str">
            <v>zkg</v>
          </cell>
          <cell r="C439" t="str">
            <v>0044-2992</v>
          </cell>
          <cell r="D439" t="str">
            <v>2569-1619</v>
          </cell>
          <cell r="E439" t="str">
            <v>Zeitschrift für Kunstgeschichte</v>
          </cell>
          <cell r="F439" t="str">
            <v>Journal</v>
          </cell>
          <cell r="G439" t="str">
            <v>2018-03-20</v>
          </cell>
          <cell r="H439" t="str">
            <v>88</v>
          </cell>
          <cell r="I439">
            <v>4</v>
          </cell>
          <cell r="J439">
            <v>118</v>
          </cell>
          <cell r="K439">
            <v>113</v>
          </cell>
          <cell r="L439">
            <v>140</v>
          </cell>
          <cell r="M439">
            <v>118</v>
          </cell>
          <cell r="N439">
            <v>49</v>
          </cell>
          <cell r="O439">
            <v>0</v>
          </cell>
          <cell r="P439">
            <v>32</v>
          </cell>
          <cell r="Q439">
            <v>14</v>
          </cell>
          <cell r="R439">
            <v>26</v>
          </cell>
          <cell r="S439" t="str">
            <v>Arts</v>
          </cell>
          <cell r="T439" t="str">
            <v>Deutscher Kunstverlag (DKV)</v>
          </cell>
          <cell r="U439" t="str">
            <v>Multi-Language</v>
          </cell>
          <cell r="V439" t="str">
            <v>IF: 0.1 (2023, Journal Citation Reports (Clarivate, 2024)); 5-Year-IF: 0.1 (2023, Journal Citation Reports (Clarivate, 2024)); CiteScore: 0.1 (2023, Scopus (Elsevier B.V., 2024)); SJR: 0.100 (2023, SJR (Scimago Lab, 2024; Data Source: Scopus)); SNIP: 0.162 (2023, CWTS Journal Indicators (CWTS B.V., 2024; Data Source: Scopus))</v>
          </cell>
          <cell r="W439" t="str">
            <v>CC BY-NC-ND 4.0</v>
          </cell>
          <cell r="X439" t="str">
            <v>S2O</v>
          </cell>
        </row>
        <row r="440">
          <cell r="A440" t="str">
            <v>ZKKW</v>
          </cell>
          <cell r="B440" t="str">
            <v>zkkw</v>
          </cell>
          <cell r="C440" t="str">
            <v>2363-6300</v>
          </cell>
          <cell r="D440" t="str">
            <v>2363-6319</v>
          </cell>
          <cell r="E440" t="str">
            <v>Zeitschrift für Kultur- und Kollektivwissenschaft</v>
          </cell>
          <cell r="F440" t="str">
            <v>Journal</v>
          </cell>
          <cell r="G440" t="str">
            <v>2015-02-20</v>
          </cell>
          <cell r="H440" t="str">
            <v>11</v>
          </cell>
          <cell r="I440">
            <v>2</v>
          </cell>
          <cell r="J440">
            <v>0</v>
          </cell>
          <cell r="K440">
            <v>67</v>
          </cell>
          <cell r="L440">
            <v>80</v>
          </cell>
          <cell r="M440">
            <v>0</v>
          </cell>
          <cell r="N440">
            <v>65</v>
          </cell>
          <cell r="O440">
            <v>78</v>
          </cell>
          <cell r="P440">
            <v>0</v>
          </cell>
          <cell r="Q440">
            <v>10</v>
          </cell>
          <cell r="R440">
            <v>20</v>
          </cell>
          <cell r="S440" t="str">
            <v>Cultural Studies</v>
          </cell>
          <cell r="T440" t="str">
            <v>transcript Verlag</v>
          </cell>
          <cell r="U440" t="str">
            <v>German</v>
          </cell>
          <cell r="X440" t="str">
            <v>Read Only</v>
          </cell>
        </row>
        <row r="441">
          <cell r="A441" t="str">
            <v>ZKM</v>
          </cell>
          <cell r="B441" t="str">
            <v>zkm</v>
          </cell>
          <cell r="C441" t="str">
            <v>1439-2127</v>
          </cell>
          <cell r="D441" t="str">
            <v>2194-4210</v>
          </cell>
          <cell r="E441" t="str">
            <v>Zeitschrift für Konfliktmanagement</v>
          </cell>
          <cell r="F441" t="str">
            <v>Journal</v>
          </cell>
          <cell r="G441" t="str">
            <v>2005-02-15</v>
          </cell>
          <cell r="H441" t="str">
            <v>28</v>
          </cell>
          <cell r="I441">
            <v>6</v>
          </cell>
          <cell r="J441">
            <v>0</v>
          </cell>
          <cell r="K441">
            <v>240</v>
          </cell>
          <cell r="L441">
            <v>288</v>
          </cell>
          <cell r="M441">
            <v>0</v>
          </cell>
          <cell r="N441">
            <v>240</v>
          </cell>
          <cell r="O441">
            <v>288</v>
          </cell>
          <cell r="P441">
            <v>0</v>
          </cell>
          <cell r="Q441">
            <v>20</v>
          </cell>
          <cell r="R441">
            <v>31</v>
          </cell>
          <cell r="S441" t="str">
            <v xml:space="preserve">Law </v>
          </cell>
          <cell r="T441" t="str">
            <v>Verlag Dr. Otto Schmidt</v>
          </cell>
          <cell r="U441" t="str">
            <v>German</v>
          </cell>
          <cell r="X441" t="str">
            <v>Read Only</v>
          </cell>
        </row>
        <row r="442">
          <cell r="A442" t="str">
            <v>ZKRI</v>
          </cell>
          <cell r="B442" t="str">
            <v>zkri</v>
          </cell>
          <cell r="C442" t="str">
            <v>2194-4946</v>
          </cell>
          <cell r="D442" t="str">
            <v>2196-7105</v>
          </cell>
          <cell r="E442" t="str">
            <v xml:space="preserve">Zeitschrift für Kristallographie - Crystalline Materials </v>
          </cell>
          <cell r="F442" t="str">
            <v>Journal</v>
          </cell>
          <cell r="G442" t="str">
            <v>1877-01-01</v>
          </cell>
          <cell r="H442" t="str">
            <v>240</v>
          </cell>
          <cell r="I442">
            <v>12</v>
          </cell>
          <cell r="J442">
            <v>2826</v>
          </cell>
          <cell r="K442">
            <v>2720</v>
          </cell>
          <cell r="L442">
            <v>3294</v>
          </cell>
          <cell r="M442">
            <v>2826</v>
          </cell>
          <cell r="N442">
            <v>249</v>
          </cell>
          <cell r="O442">
            <v>3140</v>
          </cell>
          <cell r="P442">
            <v>259</v>
          </cell>
          <cell r="Q442">
            <v>54</v>
          </cell>
          <cell r="R442">
            <v>86</v>
          </cell>
          <cell r="S442" t="str">
            <v>Materials Sciences</v>
          </cell>
          <cell r="T442" t="str">
            <v>De Gruyter (O)</v>
          </cell>
          <cell r="U442" t="str">
            <v>English</v>
          </cell>
          <cell r="V442" t="str">
            <v>IF: 0.9 (2023, Journal Citation Reports (Clarivate, 2024)); 5-Year-IF: 1.1 (2023, Journal Citation Reports (Clarivate, 2024)); CiteScore: 2.0 (2023, Scopus (Elsevier B.V., 2024)); SJR: 0.251 (2023, SJR (Scimago Lab, 2024; Data Source: Scopus)); SNIP: 0.455 (2023, CWTS Journal Indicators (CWTS B.V., 2024; Data Source: Scopus))</v>
          </cell>
          <cell r="W442" t="str">
            <v>CC BY 4.0</v>
          </cell>
          <cell r="X442" t="str">
            <v>S2O</v>
          </cell>
        </row>
        <row r="443">
          <cell r="A443" t="str">
            <v>ZNA</v>
          </cell>
          <cell r="B443" t="str">
            <v>zna</v>
          </cell>
          <cell r="C443" t="str">
            <v>0932-0784</v>
          </cell>
          <cell r="D443" t="str">
            <v>1865-7109</v>
          </cell>
          <cell r="E443" t="str">
            <v>Zeitschrift für Naturforschung A</v>
          </cell>
          <cell r="F443" t="str">
            <v>Journal</v>
          </cell>
          <cell r="G443" t="str">
            <v>1946-02-20</v>
          </cell>
          <cell r="H443" t="str">
            <v>80</v>
          </cell>
          <cell r="I443">
            <v>12</v>
          </cell>
          <cell r="J443">
            <v>1148</v>
          </cell>
          <cell r="K443">
            <v>1105</v>
          </cell>
          <cell r="L443">
            <v>1350</v>
          </cell>
          <cell r="M443">
            <v>1148</v>
          </cell>
          <cell r="N443">
            <v>149</v>
          </cell>
          <cell r="O443">
            <v>1350</v>
          </cell>
          <cell r="P443">
            <v>105</v>
          </cell>
          <cell r="Q443">
            <v>54</v>
          </cell>
          <cell r="R443">
            <v>86</v>
          </cell>
          <cell r="S443" t="str">
            <v>Physics</v>
          </cell>
          <cell r="T443" t="str">
            <v>De Gruyter</v>
          </cell>
          <cell r="U443" t="str">
            <v>English</v>
          </cell>
          <cell r="V443" t="str">
            <v>IF: 1.8 (2023, Journal Citation Reports (Clarivate, 2024)); 5-Year-IF: 1.3 (2023, Journal Citation Reports (Clarivate, 2024)); CiteScore: 3.0 (2023, Scopus (Elsevier B.V., 2024)); SJR: 0.294 (2023, SJR (Scimago Lab, 2024; Data Source: Scopus)); SNIP: 0.578 (2023, CWTS Journal Indicators (CWTS B.V., 2024; Data Source: Scopus))</v>
          </cell>
          <cell r="W443" t="str">
            <v>CC BY 4.0</v>
          </cell>
          <cell r="X443" t="str">
            <v>Hybrid</v>
          </cell>
        </row>
        <row r="444">
          <cell r="A444" t="str">
            <v>ZNB</v>
          </cell>
          <cell r="B444" t="str">
            <v>znb</v>
          </cell>
          <cell r="C444" t="str">
            <v>0932-0776</v>
          </cell>
          <cell r="D444" t="str">
            <v>1865-7117</v>
          </cell>
          <cell r="E444" t="str">
            <v>Zeitschrift für Naturforschung B</v>
          </cell>
          <cell r="F444" t="str">
            <v>Journal</v>
          </cell>
          <cell r="G444" t="str">
            <v>1947-02-20</v>
          </cell>
          <cell r="H444" t="str">
            <v>80</v>
          </cell>
          <cell r="I444">
            <v>12</v>
          </cell>
          <cell r="J444">
            <v>1443</v>
          </cell>
          <cell r="K444">
            <v>1389</v>
          </cell>
          <cell r="L444">
            <v>1699</v>
          </cell>
          <cell r="M444">
            <v>1443</v>
          </cell>
          <cell r="N444">
            <v>249</v>
          </cell>
          <cell r="O444">
            <v>1699</v>
          </cell>
          <cell r="P444">
            <v>132</v>
          </cell>
          <cell r="Q444">
            <v>54</v>
          </cell>
          <cell r="R444">
            <v>86</v>
          </cell>
          <cell r="S444" t="str">
            <v>Chemistry</v>
          </cell>
          <cell r="T444" t="str">
            <v>De Gruyter</v>
          </cell>
          <cell r="U444" t="str">
            <v>English</v>
          </cell>
          <cell r="V444" t="str">
            <v>IF: 0.8 (2023, Journal Citation Reports (Clarivate, 2024)); 5-Year-IF: 0.8 (2023, Journal Citation Reports (Clarivate, 2024)); CiteScore: 1.8 (2023, Scopus (Elsevier B.V., 2024)); SJR: 0.257 (2023, SJR (Scimago Lab, 2024; Data Source: Scopus)); SNIP: 0.404 (2023, CWTS Journal Indicators (CWTS B.V., 2024; Data Source: Scopus))</v>
          </cell>
          <cell r="W444" t="str">
            <v>CC BY 4.0</v>
          </cell>
          <cell r="X444" t="str">
            <v>Hybrid</v>
          </cell>
        </row>
        <row r="445">
          <cell r="A445" t="str">
            <v>ZNC</v>
          </cell>
          <cell r="B445" t="str">
            <v>znc</v>
          </cell>
          <cell r="C445" t="str">
            <v>0939-5075</v>
          </cell>
          <cell r="D445" t="str">
            <v>1865-7125</v>
          </cell>
          <cell r="E445" t="str">
            <v>Zeitschrift für Naturforschung C</v>
          </cell>
          <cell r="F445" t="str">
            <v>Journal</v>
          </cell>
          <cell r="G445" t="str">
            <v>1973-02-20</v>
          </cell>
          <cell r="H445" t="str">
            <v>80</v>
          </cell>
          <cell r="I445">
            <v>12</v>
          </cell>
          <cell r="J445">
            <v>964</v>
          </cell>
          <cell r="K445">
            <v>928</v>
          </cell>
          <cell r="L445">
            <v>1136</v>
          </cell>
          <cell r="M445">
            <v>964</v>
          </cell>
          <cell r="N445">
            <v>149</v>
          </cell>
          <cell r="O445">
            <v>1136</v>
          </cell>
          <cell r="P445">
            <v>88</v>
          </cell>
          <cell r="Q445">
            <v>54</v>
          </cell>
          <cell r="R445">
            <v>86</v>
          </cell>
          <cell r="S445" t="str">
            <v>Life Sciences</v>
          </cell>
          <cell r="T445" t="str">
            <v>De Gruyter</v>
          </cell>
          <cell r="U445" t="str">
            <v>English</v>
          </cell>
          <cell r="V445" t="str">
            <v>IF: 1.8 (2023, Journal Citation Reports (Clarivate, 2024)); 5-Year-IF: 1.8 (2023, Journal Citation Reports (Clarivate, 2024)); CiteScore: 4.1 (2023, Scopus (Elsevier B.V., 2024)); SJR: 0.364 (2023, SJR (Scimago Lab, 2024; Data Source: Scopus)); SNIP: 0.705 (2023, CWTS Journal Indicators (CWTS B.V., 2024; Data Source: Scopus))</v>
          </cell>
          <cell r="W445" t="str">
            <v>CC BY 4.0</v>
          </cell>
          <cell r="X445" t="str">
            <v>Hybrid</v>
          </cell>
        </row>
        <row r="446">
          <cell r="A446" t="str">
            <v>ZNTH</v>
          </cell>
          <cell r="B446" t="str">
            <v>znth</v>
          </cell>
          <cell r="C446" t="str">
            <v>0943-7592</v>
          </cell>
          <cell r="D446" t="str">
            <v>1612-9776</v>
          </cell>
          <cell r="E446" t="str">
            <v>Journal for the History of Modern Theology / Zeitschrift für Neuere Theologiegeschichte</v>
          </cell>
          <cell r="F446" t="str">
            <v>Journal</v>
          </cell>
          <cell r="G446" t="str">
            <v>1994-01-01</v>
          </cell>
          <cell r="H446" t="str">
            <v>32</v>
          </cell>
          <cell r="I446">
            <v>2</v>
          </cell>
          <cell r="J446">
            <v>268</v>
          </cell>
          <cell r="K446">
            <v>258</v>
          </cell>
          <cell r="L446">
            <v>313</v>
          </cell>
          <cell r="M446">
            <v>268</v>
          </cell>
          <cell r="N446">
            <v>99</v>
          </cell>
          <cell r="O446">
            <v>313</v>
          </cell>
          <cell r="P446">
            <v>147</v>
          </cell>
          <cell r="Q446">
            <v>11</v>
          </cell>
          <cell r="R446">
            <v>24</v>
          </cell>
          <cell r="S446" t="str">
            <v>Theology and Religion</v>
          </cell>
          <cell r="T446" t="str">
            <v>De Gruyter</v>
          </cell>
          <cell r="U446" t="str">
            <v>English</v>
          </cell>
          <cell r="V446" t="str">
            <v>IF: 0.1 (2023, Journal Citation Reports (Clarivate, 2024)); 5-Year-IF: 0.1 (2023, Journal Citation Reports (Clarivate, 2024)); CiteScore: 0.1 (2023, Scopus (Elsevier B.V., 2024)); SJR: 0.134 (2023, SJR (Scimago Lab, 2024; Data Source: Scopus)); SNIP: 0.022 (2023, CWTS Journal Indicators (CWTS B.V., 2024; Data Source: Scopus))</v>
          </cell>
          <cell r="W446" t="str">
            <v>CC BY 4.0</v>
          </cell>
          <cell r="X446" t="str">
            <v>Hybrid</v>
          </cell>
        </row>
        <row r="447">
          <cell r="A447" t="str">
            <v>ZNW</v>
          </cell>
          <cell r="B447" t="str">
            <v>zntw</v>
          </cell>
          <cell r="C447" t="str">
            <v>0044-2615</v>
          </cell>
          <cell r="D447" t="str">
            <v>1613-009X</v>
          </cell>
          <cell r="E447" t="str">
            <v xml:space="preserve">Zeitschrift für die neutestamentliche Wissenschaft </v>
          </cell>
          <cell r="F447" t="str">
            <v>Journal</v>
          </cell>
          <cell r="G447" t="str">
            <v>1900-01-01</v>
          </cell>
          <cell r="H447" t="str">
            <v>116</v>
          </cell>
          <cell r="I447">
            <v>2</v>
          </cell>
          <cell r="J447">
            <v>268</v>
          </cell>
          <cell r="K447">
            <v>258</v>
          </cell>
          <cell r="L447">
            <v>313</v>
          </cell>
          <cell r="M447">
            <v>268</v>
          </cell>
          <cell r="N447">
            <v>99</v>
          </cell>
          <cell r="O447">
            <v>313</v>
          </cell>
          <cell r="P447">
            <v>147</v>
          </cell>
          <cell r="Q447">
            <v>11</v>
          </cell>
          <cell r="R447">
            <v>24</v>
          </cell>
          <cell r="S447" t="str">
            <v>Theology and Religion</v>
          </cell>
          <cell r="T447" t="str">
            <v>De Gruyter</v>
          </cell>
          <cell r="U447" t="str">
            <v>German</v>
          </cell>
          <cell r="V447" t="str">
            <v>IF: 0.1 (2023, Journal Citation Reports (Clarivate, 2024)); 5-Year-IF: 0.3 (2023, Journal Citation Reports (Clarivate, 2024)); CiteScore: 0.3 (2023, Scopus (Elsevier B.V., 2024)); SJR: 0.101 (2023, SJR (Scimago Lab, 2024; Data Source: Scopus))</v>
          </cell>
          <cell r="W447" t="str">
            <v>CC BY 4.0</v>
          </cell>
          <cell r="X447" t="str">
            <v>Hybrid</v>
          </cell>
        </row>
        <row r="448">
          <cell r="A448" t="str">
            <v>ZPCH</v>
          </cell>
          <cell r="B448" t="str">
            <v>zpch</v>
          </cell>
          <cell r="C448" t="str">
            <v>0942-9352</v>
          </cell>
          <cell r="D448" t="str">
            <v>2196-7156</v>
          </cell>
          <cell r="E448" t="str">
            <v>Zeitschrift für Physikalische Chemie</v>
          </cell>
          <cell r="F448" t="str">
            <v>Journal</v>
          </cell>
          <cell r="G448" t="str">
            <v>1887-01-15</v>
          </cell>
          <cell r="H448" t="str">
            <v>239</v>
          </cell>
          <cell r="I448">
            <v>12</v>
          </cell>
          <cell r="J448">
            <v>3074</v>
          </cell>
          <cell r="K448">
            <v>2965</v>
          </cell>
          <cell r="L448">
            <v>3585</v>
          </cell>
          <cell r="M448">
            <v>3074</v>
          </cell>
          <cell r="N448">
            <v>249</v>
          </cell>
          <cell r="O448">
            <v>3418</v>
          </cell>
          <cell r="P448">
            <v>282</v>
          </cell>
          <cell r="Q448">
            <v>54</v>
          </cell>
          <cell r="R448">
            <v>86</v>
          </cell>
          <cell r="S448" t="str">
            <v>Chemistry</v>
          </cell>
          <cell r="T448" t="str">
            <v>De Gruyter (O)</v>
          </cell>
          <cell r="U448" t="str">
            <v>English</v>
          </cell>
          <cell r="V448" t="str">
            <v>IF: 3.0 (2023, Journal Citation Reports (Clarivate, 2024)); 5-Year-IF: 2.4 (2023, Journal Citation Reports (Clarivate, 2024)); CiteScore: 5.4 (2023, Scopus (Elsevier B.V., 2024)); SJR: 0.492 (2023, SJR (Scimago Lab, 2024; Data Source: Scopus)); SNIP: 0.699 (2023, CWTS Journal Indicators (CWTS B.V., 2024; Data Source: Scopus))</v>
          </cell>
          <cell r="W448" t="str">
            <v>CC BY 4.0</v>
          </cell>
          <cell r="X448" t="str">
            <v>Hybrid</v>
          </cell>
        </row>
        <row r="449">
          <cell r="A449" t="str">
            <v>ZPT</v>
          </cell>
          <cell r="B449" t="str">
            <v>zpt</v>
          </cell>
          <cell r="C449" t="str">
            <v>1437-7160</v>
          </cell>
          <cell r="D449" t="str">
            <v>2366-7796</v>
          </cell>
          <cell r="E449" t="str">
            <v>Zeitschrift für Pädagogik und Theologie</v>
          </cell>
          <cell r="F449" t="str">
            <v>Journal</v>
          </cell>
          <cell r="G449" t="str">
            <v>2016-04-20</v>
          </cell>
          <cell r="H449" t="str">
            <v>77</v>
          </cell>
          <cell r="I449">
            <v>4</v>
          </cell>
          <cell r="J449">
            <v>105</v>
          </cell>
          <cell r="K449">
            <v>101</v>
          </cell>
          <cell r="L449">
            <v>124</v>
          </cell>
          <cell r="M449">
            <v>67</v>
          </cell>
          <cell r="N449">
            <v>49</v>
          </cell>
          <cell r="O449">
            <v>78</v>
          </cell>
          <cell r="P449">
            <v>29</v>
          </cell>
          <cell r="Q449">
            <v>22</v>
          </cell>
          <cell r="R449">
            <v>42</v>
          </cell>
          <cell r="S449" t="str">
            <v>Theology and Religion</v>
          </cell>
          <cell r="T449" t="str">
            <v>De Gruyter</v>
          </cell>
          <cell r="U449" t="str">
            <v>German</v>
          </cell>
          <cell r="W449" t="str">
            <v>CC BY 4.0</v>
          </cell>
          <cell r="X449" t="str">
            <v>Hybrid</v>
          </cell>
        </row>
        <row r="450">
          <cell r="A450" t="str">
            <v>ZRGG</v>
          </cell>
          <cell r="B450" t="str">
            <v>zrgg</v>
          </cell>
          <cell r="C450" t="str">
            <v>0323-4045</v>
          </cell>
          <cell r="D450" t="str">
            <v>2304-4861</v>
          </cell>
          <cell r="E450" t="str">
            <v>Zeitschrift der Savigny-Stiftung für Rechtsgeschichte: Germanistische Abteilung</v>
          </cell>
          <cell r="F450" t="str">
            <v>Journal</v>
          </cell>
          <cell r="G450" t="str">
            <v>1861-08-01</v>
          </cell>
          <cell r="H450" t="str">
            <v>142</v>
          </cell>
          <cell r="I450">
            <v>1</v>
          </cell>
          <cell r="J450">
            <v>443</v>
          </cell>
          <cell r="K450">
            <v>485</v>
          </cell>
          <cell r="L450">
            <v>594</v>
          </cell>
          <cell r="M450">
            <v>126</v>
          </cell>
          <cell r="N450">
            <v>99</v>
          </cell>
          <cell r="O450">
            <v>140</v>
          </cell>
          <cell r="P450">
            <v>487</v>
          </cell>
          <cell r="Q450">
            <v>9</v>
          </cell>
          <cell r="R450">
            <v>19</v>
          </cell>
          <cell r="S450" t="str">
            <v>History</v>
          </cell>
          <cell r="T450" t="str">
            <v>De Gruyter</v>
          </cell>
          <cell r="U450" t="str">
            <v>German</v>
          </cell>
          <cell r="V450" t="str">
            <v>CiteScore: 0.1 (2023, Scopus (Elsevier B.V., 2024)); SJR: 0.103 (2023, SJR (Scimago Lab, 2024; Data Source: Scopus)); SNIP: 0.021 (2023, CWTS Journal Indicators (CWTS B.V., 2024; Data Source: Scopus))</v>
          </cell>
          <cell r="W450" t="str">
            <v>CC BY 4.0</v>
          </cell>
          <cell r="X450" t="str">
            <v>Hybrid</v>
          </cell>
        </row>
        <row r="451">
          <cell r="A451" t="str">
            <v>ZRGK</v>
          </cell>
          <cell r="B451" t="str">
            <v>zrgk</v>
          </cell>
          <cell r="C451" t="str">
            <v>0323-4142</v>
          </cell>
          <cell r="D451" t="str">
            <v>2304-4896</v>
          </cell>
          <cell r="E451" t="str">
            <v>Zeitschrift der Savigny-Stiftung für Rechtsgeschichte: Kanonistische Abteilung</v>
          </cell>
          <cell r="F451" t="str">
            <v>Journal</v>
          </cell>
          <cell r="G451" t="str">
            <v>1911-08-01</v>
          </cell>
          <cell r="H451" t="str">
            <v>111</v>
          </cell>
          <cell r="I451">
            <v>1</v>
          </cell>
          <cell r="J451">
            <v>255</v>
          </cell>
          <cell r="K451">
            <v>278</v>
          </cell>
          <cell r="L451">
            <v>342</v>
          </cell>
          <cell r="M451">
            <v>255</v>
          </cell>
          <cell r="N451">
            <v>99</v>
          </cell>
          <cell r="O451">
            <v>0</v>
          </cell>
          <cell r="P451">
            <v>281</v>
          </cell>
          <cell r="Q451">
            <v>9</v>
          </cell>
          <cell r="R451">
            <v>19</v>
          </cell>
          <cell r="S451" t="str">
            <v>History</v>
          </cell>
          <cell r="T451" t="str">
            <v>De Gruyter</v>
          </cell>
          <cell r="U451" t="str">
            <v>German</v>
          </cell>
          <cell r="V451" t="str">
            <v>CiteScore: 0.1 (2023, Scopus (Elsevier B.V., 2024)); SJR: 0.101 (2023, SJR (Scimago Lab, 2024; Data Source: Scopus))</v>
          </cell>
          <cell r="W451" t="str">
            <v>CC BY 4.0</v>
          </cell>
          <cell r="X451" t="str">
            <v>Hybrid</v>
          </cell>
        </row>
        <row r="452">
          <cell r="A452" t="str">
            <v>ZRGR</v>
          </cell>
          <cell r="B452" t="str">
            <v>zrgr</v>
          </cell>
          <cell r="C452" t="str">
            <v>0323-4096</v>
          </cell>
          <cell r="D452" t="str">
            <v>2304-4934</v>
          </cell>
          <cell r="E452" t="str">
            <v>Zeitschrift der Savigny-Stiftung für Rechtsgeschichte: Romanistische Abteilung</v>
          </cell>
          <cell r="F452" t="str">
            <v>Journal</v>
          </cell>
          <cell r="G452" t="str">
            <v>1880-08-01</v>
          </cell>
          <cell r="H452" t="str">
            <v>142</v>
          </cell>
          <cell r="I452">
            <v>1</v>
          </cell>
          <cell r="J452">
            <v>456</v>
          </cell>
          <cell r="K452">
            <v>500</v>
          </cell>
          <cell r="L452">
            <v>611</v>
          </cell>
          <cell r="M452">
            <v>126</v>
          </cell>
          <cell r="N452">
            <v>99</v>
          </cell>
          <cell r="O452">
            <v>140</v>
          </cell>
          <cell r="P452">
            <v>502</v>
          </cell>
          <cell r="Q452">
            <v>9</v>
          </cell>
          <cell r="R452">
            <v>19</v>
          </cell>
          <cell r="S452" t="str">
            <v>History</v>
          </cell>
          <cell r="T452" t="str">
            <v>De Gruyter</v>
          </cell>
          <cell r="U452" t="str">
            <v>German</v>
          </cell>
          <cell r="V452" t="str">
            <v>CiteScore: 0.2 (2023, Scopus (Elsevier B.V., 2024)); SJR: 0.100 (2023, SJR (Scimago Lab, 2024; Data Source: Scopus)); SNIP: 0.194 (2023, CWTS Journal Indicators (CWTS B.V., 2024; Data Source: Scopus))</v>
          </cell>
          <cell r="W452" t="str">
            <v>CC BY 4.0</v>
          </cell>
          <cell r="X452" t="str">
            <v>Hybrid</v>
          </cell>
        </row>
        <row r="453">
          <cell r="A453" t="str">
            <v>ZRP</v>
          </cell>
          <cell r="B453" t="str">
            <v>zrph</v>
          </cell>
          <cell r="C453" t="str">
            <v>0049-8661</v>
          </cell>
          <cell r="D453" t="str">
            <v>1865-9063</v>
          </cell>
          <cell r="E453" t="str">
            <v>Zeitschrift für romanische Philologie</v>
          </cell>
          <cell r="F453" t="str">
            <v>Journal</v>
          </cell>
          <cell r="G453" t="str">
            <v>1877-01-01</v>
          </cell>
          <cell r="H453" t="str">
            <v>141</v>
          </cell>
          <cell r="I453">
            <v>4</v>
          </cell>
          <cell r="J453">
            <v>437</v>
          </cell>
          <cell r="K453">
            <v>420</v>
          </cell>
          <cell r="L453">
            <v>516</v>
          </cell>
          <cell r="M453">
            <v>437</v>
          </cell>
          <cell r="N453">
            <v>99</v>
          </cell>
          <cell r="O453">
            <v>516</v>
          </cell>
          <cell r="P453">
            <v>120</v>
          </cell>
          <cell r="Q453">
            <v>22</v>
          </cell>
          <cell r="R453">
            <v>42</v>
          </cell>
          <cell r="S453" t="str">
            <v>Linguistics and Semiotics</v>
          </cell>
          <cell r="T453" t="str">
            <v>De Gruyter</v>
          </cell>
          <cell r="U453" t="str">
            <v>French</v>
          </cell>
          <cell r="V453" t="str">
            <v>IF: 0.2 (2023, Journal Citation Reports (Clarivate, 2024)); 5-Year-IF: 0.2 (2023, Journal Citation Reports (Clarivate, 2024)); CiteScore: 0.3 (2023, Scopus (Elsevier B.V., 2024)); SJR: 0.174 (2023, SJR (Scimago Lab, 2024; Data Source: Scopus)); SNIP: 0.339 (2023, CWTS Journal Indicators (CWTS B.V., 2024; Data Source: Scopus))</v>
          </cell>
          <cell r="W453" t="str">
            <v>CC BY 4.0</v>
          </cell>
          <cell r="X453" t="str">
            <v>Hybrid</v>
          </cell>
        </row>
        <row r="454">
          <cell r="A454" t="str">
            <v>ZRS</v>
          </cell>
          <cell r="B454" t="str">
            <v>zrs</v>
          </cell>
          <cell r="C454" t="str">
            <v>1867-1691</v>
          </cell>
          <cell r="D454" t="str">
            <v>1867-1705</v>
          </cell>
          <cell r="E454" t="str">
            <v>Zeitschrift für Rezensionen zur germanistischen Sprachwissenschaft</v>
          </cell>
          <cell r="F454" t="str">
            <v>Journal</v>
          </cell>
          <cell r="G454" t="str">
            <v>2009-06-21</v>
          </cell>
          <cell r="H454" t="str">
            <v>17</v>
          </cell>
          <cell r="I454">
            <v>2</v>
          </cell>
          <cell r="J454">
            <v>157</v>
          </cell>
          <cell r="K454">
            <v>0</v>
          </cell>
          <cell r="L454">
            <v>0</v>
          </cell>
          <cell r="M454">
            <v>157</v>
          </cell>
          <cell r="N454">
            <v>0</v>
          </cell>
          <cell r="O454">
            <v>0</v>
          </cell>
          <cell r="P454">
            <v>86</v>
          </cell>
          <cell r="Q454">
            <v>11</v>
          </cell>
          <cell r="R454">
            <v>24</v>
          </cell>
          <cell r="S454" t="str">
            <v>Linguistics and Semiotics</v>
          </cell>
          <cell r="T454" t="str">
            <v>De Gruyter</v>
          </cell>
          <cell r="U454" t="str">
            <v>German</v>
          </cell>
          <cell r="W454" t="str">
            <v>CC BY 4.0</v>
          </cell>
          <cell r="X454" t="str">
            <v>Sponsored</v>
          </cell>
        </row>
        <row r="455">
          <cell r="A455" t="str">
            <v>ZSR</v>
          </cell>
          <cell r="B455" t="str">
            <v>zsr</v>
          </cell>
          <cell r="C455" t="str">
            <v>0514-2776</v>
          </cell>
          <cell r="D455" t="str">
            <v>2366-0295</v>
          </cell>
          <cell r="E455" t="str">
            <v>Zeitschrift für Sozialreform</v>
          </cell>
          <cell r="F455" t="str">
            <v>Journal</v>
          </cell>
          <cell r="G455" t="str">
            <v>1983-03-20</v>
          </cell>
          <cell r="H455" t="str">
            <v>71</v>
          </cell>
          <cell r="I455">
            <v>4</v>
          </cell>
          <cell r="J455">
            <v>271</v>
          </cell>
          <cell r="K455">
            <v>261</v>
          </cell>
          <cell r="L455">
            <v>276</v>
          </cell>
          <cell r="M455">
            <v>172</v>
          </cell>
          <cell r="N455">
            <v>99</v>
          </cell>
          <cell r="O455">
            <v>196</v>
          </cell>
          <cell r="P455">
            <v>75</v>
          </cell>
          <cell r="Q455">
            <v>22</v>
          </cell>
          <cell r="R455">
            <v>42</v>
          </cell>
          <cell r="S455" t="str">
            <v>Social Sciences</v>
          </cell>
          <cell r="T455" t="str">
            <v>De Gruyter Oldenbourg</v>
          </cell>
          <cell r="U455" t="str">
            <v>German</v>
          </cell>
          <cell r="W455" t="str">
            <v>CC BY 4.0</v>
          </cell>
          <cell r="X455" t="str">
            <v>S2O</v>
          </cell>
        </row>
        <row r="456">
          <cell r="A456" t="str">
            <v>ZSTW</v>
          </cell>
          <cell r="B456" t="str">
            <v>zstw</v>
          </cell>
          <cell r="C456" t="str">
            <v>0084-5310</v>
          </cell>
          <cell r="D456" t="str">
            <v>1612-703X</v>
          </cell>
          <cell r="E456" t="str">
            <v xml:space="preserve">Zeitschrift für die gesamte Strafrechtswissenschaft      </v>
          </cell>
          <cell r="F456" t="str">
            <v>Journal</v>
          </cell>
          <cell r="G456" t="str">
            <v>1882-01-01</v>
          </cell>
          <cell r="H456" t="str">
            <v>137</v>
          </cell>
          <cell r="I456">
            <v>4</v>
          </cell>
          <cell r="J456">
            <v>594</v>
          </cell>
          <cell r="K456">
            <v>572</v>
          </cell>
          <cell r="L456">
            <v>701</v>
          </cell>
          <cell r="M456">
            <v>594</v>
          </cell>
          <cell r="N456">
            <v>99</v>
          </cell>
          <cell r="O456">
            <v>701</v>
          </cell>
          <cell r="P456">
            <v>163</v>
          </cell>
          <cell r="Q456">
            <v>22</v>
          </cell>
          <cell r="R456">
            <v>42</v>
          </cell>
          <cell r="S456" t="str">
            <v xml:space="preserve">Law </v>
          </cell>
          <cell r="T456" t="str">
            <v>De Gruyter</v>
          </cell>
          <cell r="U456" t="str">
            <v>German</v>
          </cell>
          <cell r="W456" t="str">
            <v>CC BY 4.0</v>
          </cell>
          <cell r="X456" t="str">
            <v>Hybrid</v>
          </cell>
        </row>
        <row r="457">
          <cell r="A457" t="str">
            <v>ZUG</v>
          </cell>
          <cell r="B457" t="str">
            <v>zug</v>
          </cell>
          <cell r="C457" t="str">
            <v>0342-2852</v>
          </cell>
          <cell r="D457" t="str">
            <v>2367-2293</v>
          </cell>
          <cell r="E457" t="str">
            <v>Zeitschrift für Unternehmensgeschichte</v>
          </cell>
          <cell r="F457" t="str">
            <v>Journal</v>
          </cell>
          <cell r="G457" t="str">
            <v>1956-01-01</v>
          </cell>
          <cell r="H457" t="str">
            <v>70</v>
          </cell>
          <cell r="I457">
            <v>2</v>
          </cell>
          <cell r="J457">
            <v>67</v>
          </cell>
          <cell r="K457">
            <v>65</v>
          </cell>
          <cell r="L457">
            <v>87</v>
          </cell>
          <cell r="M457">
            <v>67</v>
          </cell>
          <cell r="N457">
            <v>49</v>
          </cell>
          <cell r="O457">
            <v>87</v>
          </cell>
          <cell r="P457">
            <v>37</v>
          </cell>
          <cell r="Q457">
            <v>11</v>
          </cell>
          <cell r="R457">
            <v>24</v>
          </cell>
          <cell r="S457" t="str">
            <v>History</v>
          </cell>
          <cell r="T457" t="str">
            <v>De Gruyter Oldenbourg</v>
          </cell>
          <cell r="U457" t="str">
            <v>German</v>
          </cell>
          <cell r="V457" t="str">
            <v>CiteScore: 0.3 (2023, Scopus (Elsevier B.V., 2024)); SJR: 0.127 (2023, SJR (Scimago Lab, 2024; Data Source: Scopus)); SNIP: 0.391 (2023, CWTS Journal Indicators (CWTS B.V., 2024; Data Source: Scopus))</v>
          </cell>
          <cell r="W457" t="str">
            <v>CC BY 4.0</v>
          </cell>
          <cell r="X457" t="str">
            <v>Hybrid</v>
          </cell>
        </row>
        <row r="458">
          <cell r="A458" t="str">
            <v>ZWER</v>
          </cell>
          <cell r="B458" t="str">
            <v>zwer</v>
          </cell>
          <cell r="C458" t="str">
            <v>1611-1982</v>
          </cell>
          <cell r="D458" t="str">
            <v>2199-1723</v>
          </cell>
          <cell r="E458" t="str">
            <v>Zeitschrift für Wettbewerbsrecht</v>
          </cell>
          <cell r="F458" t="str">
            <v>Journal</v>
          </cell>
          <cell r="G458" t="str">
            <v>2003-02-15</v>
          </cell>
          <cell r="H458" t="str">
            <v>23</v>
          </cell>
          <cell r="I458">
            <v>4</v>
          </cell>
          <cell r="J458">
            <v>0</v>
          </cell>
          <cell r="K458">
            <v>598</v>
          </cell>
          <cell r="L458">
            <v>721</v>
          </cell>
          <cell r="M458">
            <v>0</v>
          </cell>
          <cell r="N458">
            <v>563</v>
          </cell>
          <cell r="O458">
            <v>598</v>
          </cell>
          <cell r="P458">
            <v>0</v>
          </cell>
          <cell r="Q458">
            <v>27</v>
          </cell>
          <cell r="R458">
            <v>33</v>
          </cell>
          <cell r="S458" t="str">
            <v xml:space="preserve">Law </v>
          </cell>
          <cell r="T458" t="str">
            <v>RWS-Verlag</v>
          </cell>
          <cell r="U458" t="str">
            <v>German</v>
          </cell>
          <cell r="X458" t="str">
            <v>Read Only</v>
          </cell>
        </row>
        <row r="459">
          <cell r="A459" t="str">
            <v>ZWF</v>
          </cell>
          <cell r="B459" t="str">
            <v>zwf</v>
          </cell>
          <cell r="C459" t="str">
            <v>0947-0085</v>
          </cell>
          <cell r="D459" t="str">
            <v>2511-0896</v>
          </cell>
          <cell r="E459" t="str">
            <v>Zeitschrift für wirtschaftlichen Fabrikbetrieb</v>
          </cell>
          <cell r="F459" t="str">
            <v>Journal</v>
          </cell>
          <cell r="G459" t="str">
            <v>1956-01-01</v>
          </cell>
          <cell r="H459" t="str">
            <v>120</v>
          </cell>
          <cell r="I459">
            <v>12</v>
          </cell>
          <cell r="J459">
            <v>0</v>
          </cell>
          <cell r="K459">
            <v>1193</v>
          </cell>
          <cell r="L459">
            <v>1431</v>
          </cell>
          <cell r="M459">
            <v>0</v>
          </cell>
          <cell r="N459">
            <v>149</v>
          </cell>
          <cell r="O459">
            <v>524</v>
          </cell>
          <cell r="P459">
            <v>0</v>
          </cell>
          <cell r="Q459">
            <v>22</v>
          </cell>
          <cell r="R459">
            <v>40</v>
          </cell>
          <cell r="S459" t="str">
            <v>Engineering</v>
          </cell>
          <cell r="T459" t="str">
            <v>De Gruyter</v>
          </cell>
          <cell r="U459" t="str">
            <v>German</v>
          </cell>
          <cell r="V459" t="str">
            <v>CiteScore: 1.1 (2023, Scopus (Elsevier B.V., 2024)); SJR: 0.350 (2023, SJR (Scimago Lab, 2024; Data Source: Scopus)); SNIP: 0.463 (2023, CWTS Journal Indicators (CWTS B.V., 2024; Data Source: Scopus))</v>
          </cell>
          <cell r="W459" t="str">
            <v>CC BY 4.0</v>
          </cell>
          <cell r="X459" t="str">
            <v>Hybrid</v>
          </cell>
        </row>
        <row r="460">
          <cell r="A460" t="str">
            <v>ZWG</v>
          </cell>
          <cell r="B460" t="str">
            <v>zwg</v>
          </cell>
          <cell r="C460" t="str">
            <v>0942-704X</v>
          </cell>
          <cell r="D460" t="str">
            <v>2701-1992</v>
          </cell>
          <cell r="E460" t="str">
            <v>WerkstattGeschichte</v>
          </cell>
          <cell r="F460" t="str">
            <v>Journal</v>
          </cell>
          <cell r="G460" t="str">
            <v>1992-01-01</v>
          </cell>
          <cell r="H460" t="str">
            <v>33</v>
          </cell>
          <cell r="I460">
            <v>2</v>
          </cell>
          <cell r="J460">
            <v>0</v>
          </cell>
          <cell r="K460">
            <v>90</v>
          </cell>
          <cell r="L460">
            <v>110</v>
          </cell>
          <cell r="M460">
            <v>0</v>
          </cell>
          <cell r="N460">
            <v>40</v>
          </cell>
          <cell r="O460">
            <v>0</v>
          </cell>
          <cell r="P460">
            <v>0</v>
          </cell>
          <cell r="Q460">
            <v>10</v>
          </cell>
          <cell r="R460">
            <v>20</v>
          </cell>
          <cell r="S460" t="str">
            <v>History</v>
          </cell>
          <cell r="T460" t="str">
            <v>transcript Verlag</v>
          </cell>
          <cell r="U460" t="str">
            <v>German</v>
          </cell>
          <cell r="X460" t="str">
            <v>Read Only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B1" workbookViewId="0">
      <selection activeCell="E27" sqref="E27"/>
    </sheetView>
  </sheetViews>
  <sheetFormatPr defaultColWidth="11.5703125" defaultRowHeight="14.45"/>
  <cols>
    <col min="1" max="1" width="17.7109375" customWidth="1"/>
    <col min="6" max="6" width="66" bestFit="1" customWidth="1"/>
    <col min="7" max="7" width="58.42578125" bestFit="1" customWidth="1"/>
  </cols>
  <sheetData>
    <row r="1" spans="1:7" s="2" customFormat="1" ht="50.25" customHeight="1">
      <c r="A1" s="9"/>
    </row>
    <row r="2" spans="1:7" s="2" customFormat="1" ht="50.25" customHeight="1">
      <c r="A2" s="10"/>
      <c r="B2" s="4" t="s">
        <v>0</v>
      </c>
      <c r="C2" s="4" t="s">
        <v>1</v>
      </c>
      <c r="D2" s="1" t="s">
        <v>2</v>
      </c>
      <c r="E2" s="3" t="s">
        <v>3</v>
      </c>
      <c r="F2" s="4" t="s">
        <v>4</v>
      </c>
      <c r="G2" s="4" t="s">
        <v>5</v>
      </c>
    </row>
    <row r="3" spans="1:7" ht="15">
      <c r="A3" s="5"/>
      <c r="B3" t="s">
        <v>6</v>
      </c>
      <c r="C3" t="s">
        <v>7</v>
      </c>
      <c r="E3" t="s">
        <v>8</v>
      </c>
      <c r="F3" t="s">
        <v>9</v>
      </c>
      <c r="G3" t="s">
        <v>10</v>
      </c>
    </row>
    <row r="4" spans="1:7">
      <c r="A4" s="5"/>
      <c r="B4" t="s">
        <v>6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</row>
    <row r="5" spans="1:7">
      <c r="A5" s="5"/>
      <c r="B5" t="s">
        <v>6</v>
      </c>
      <c r="C5" t="s">
        <v>16</v>
      </c>
      <c r="D5" t="str">
        <f>VLOOKUP(C5,'[1]Complete List - EUR'!$A$4:$X$460,3,0)</f>
        <v>0942-704X</v>
      </c>
      <c r="E5" t="str">
        <f>VLOOKUP(C5,'[1]Complete List - EUR'!$A$4:$X$460,4,0)</f>
        <v>2701-1992</v>
      </c>
      <c r="F5" t="str">
        <f>VLOOKUP(C5,'[1]Complete List - EUR'!$A$4:$X$460,5,0)</f>
        <v>WerkstattGeschichte</v>
      </c>
      <c r="G5" t="s">
        <v>17</v>
      </c>
    </row>
    <row r="6" spans="1:7">
      <c r="A6" s="5"/>
      <c r="B6" t="s">
        <v>18</v>
      </c>
      <c r="C6" t="s">
        <v>19</v>
      </c>
      <c r="E6" t="str">
        <f>VLOOKUP(C6,'[1]Complete List - EUR'!$A$4:$X$460,4,0)</f>
        <v>2941-0002</v>
      </c>
      <c r="F6" t="str">
        <f>VLOOKUP(C6,'[1]Complete List - EUR'!$A$4:$X$460,5,0)</f>
        <v>Zeitschrift für archäologische Aufklärung</v>
      </c>
      <c r="G6" t="s">
        <v>17</v>
      </c>
    </row>
    <row r="7" spans="1:7">
      <c r="A7" s="5"/>
      <c r="B7" t="s">
        <v>6</v>
      </c>
      <c r="C7" t="s">
        <v>20</v>
      </c>
      <c r="D7" t="str">
        <f>VLOOKUP(C7,'[1]Complete List - EUR'!$A$4:$X$460,3,0)</f>
        <v>2363-6300</v>
      </c>
      <c r="E7" t="str">
        <f>VLOOKUP(C7,'[1]Complete List - EUR'!$A$4:$X$460,4,0)</f>
        <v>2363-6319</v>
      </c>
      <c r="F7" t="str">
        <f>VLOOKUP(C7,'[1]Complete List - EUR'!$A$4:$X$460,5,0)</f>
        <v>Zeitschrift für Kultur- und Kollektivwissenschaft</v>
      </c>
      <c r="G7" t="s">
        <v>17</v>
      </c>
    </row>
    <row r="8" spans="1:7">
      <c r="A8" s="5"/>
      <c r="B8" t="s">
        <v>6</v>
      </c>
      <c r="C8" t="s">
        <v>21</v>
      </c>
      <c r="D8" t="str">
        <f>VLOOKUP(C8,'[1]Complete List - EUR'!$A$4:$X$460,3,0)</f>
        <v>2194-6981</v>
      </c>
      <c r="E8" t="str">
        <f>VLOOKUP(C8,'[1]Complete List - EUR'!$A$4:$X$460,4,0)</f>
        <v>2198-0322</v>
      </c>
      <c r="F8" t="str">
        <f>VLOOKUP(C8,'[1]Complete List - EUR'!$A$4:$X$460,5,0)</f>
        <v>POP. Kultur und Kritik</v>
      </c>
      <c r="G8" t="s">
        <v>17</v>
      </c>
    </row>
    <row r="9" spans="1:7">
      <c r="A9" s="5"/>
      <c r="B9" t="s">
        <v>6</v>
      </c>
      <c r="C9" t="s">
        <v>22</v>
      </c>
      <c r="D9" t="str">
        <f>VLOOKUP(C9,'[1]Complete List - EUR'!$A$4:$X$460,3,0)</f>
        <v>2364-2114</v>
      </c>
      <c r="E9" t="str">
        <f>VLOOKUP(C9,'[1]Complete List - EUR'!$A$4:$X$460,4,0)</f>
        <v>2364-2122</v>
      </c>
      <c r="F9" t="str">
        <f>VLOOKUP(C9,'[1]Complete List - EUR'!$A$4:$X$460,5,0)</f>
        <v>Digital Culture &amp; Society</v>
      </c>
      <c r="G9" t="s">
        <v>17</v>
      </c>
    </row>
    <row r="10" spans="1:7" s="7" customFormat="1">
      <c r="A10" s="6"/>
      <c r="B10" t="s">
        <v>18</v>
      </c>
      <c r="C10" t="s">
        <v>23</v>
      </c>
      <c r="D10"/>
      <c r="E10" t="str">
        <f>VLOOKUP(C10,'[1]Complete List - EUR'!$A$4:$X$460,4,0)</f>
        <v>2296-4126</v>
      </c>
      <c r="F10" t="str">
        <f>VLOOKUP(C10,'[1]Complete List - EUR'!$A$4:$X$460,5,0)</f>
        <v>ZfM - Zeitschrift für Medienwissenschaft</v>
      </c>
      <c r="G10" t="s">
        <v>17</v>
      </c>
    </row>
    <row r="11" spans="1:7">
      <c r="A11" s="5"/>
      <c r="B11" t="s">
        <v>18</v>
      </c>
      <c r="C11" t="s">
        <v>24</v>
      </c>
      <c r="D11" t="str">
        <f>VLOOKUP(C11,'[1]Complete List - EUR'!$A$4:$X$460,3,0)</f>
        <v>1869-3660</v>
      </c>
      <c r="E11" t="str">
        <f>VLOOKUP(C11,'[1]Complete List - EUR'!$A$4:$X$460,4,0)</f>
        <v>2198-0330</v>
      </c>
      <c r="F11" t="str">
        <f>VLOOKUP(C11,'[1]Complete List - EUR'!$A$4:$X$460,5,0)</f>
        <v>Zeitschrift für interkulturelle Germanistik</v>
      </c>
      <c r="G11" t="s">
        <v>17</v>
      </c>
    </row>
    <row r="12" spans="1:7">
      <c r="A12" s="5"/>
      <c r="B12" t="s">
        <v>6</v>
      </c>
      <c r="C12" t="s">
        <v>25</v>
      </c>
      <c r="E12" t="s">
        <v>26</v>
      </c>
      <c r="F12" t="s">
        <v>27</v>
      </c>
      <c r="G12" t="s">
        <v>17</v>
      </c>
    </row>
    <row r="13" spans="1:7">
      <c r="A13" s="5"/>
      <c r="B13" t="s">
        <v>18</v>
      </c>
      <c r="C13" t="s">
        <v>28</v>
      </c>
      <c r="E13" t="str">
        <f>VLOOKUP(C13,'[1]Complete List - EUR'!$A$4:$X$460,4,0)</f>
        <v>2747-5093</v>
      </c>
      <c r="F13" t="str">
        <f>VLOOKUP(C13,'[1]Complete List - EUR'!$A$4:$X$460,5,0)</f>
        <v>Dimensions. Journal of Architectural Knowledge</v>
      </c>
      <c r="G13" t="s">
        <v>17</v>
      </c>
    </row>
    <row r="14" spans="1:7">
      <c r="A14" s="5"/>
      <c r="B14" t="s">
        <v>6</v>
      </c>
      <c r="C14" t="s">
        <v>29</v>
      </c>
      <c r="D14" t="str">
        <f>VLOOKUP(C14,'[1]Complete List - EUR'!$A$4:$X$460,3,0)</f>
        <v>0014-3502</v>
      </c>
      <c r="E14" t="str">
        <f>VLOOKUP(C14,'[1]Complete List - EUR'!$A$4:$X$460,4,0)</f>
        <v>2198-0470</v>
      </c>
      <c r="F14" t="str">
        <f>VLOOKUP(C14,'[1]Complete List - EUR'!$A$4:$X$460,5,0)</f>
        <v>Evangelische Theologie</v>
      </c>
      <c r="G14" t="s">
        <v>30</v>
      </c>
    </row>
    <row r="15" spans="1:7">
      <c r="A15" s="5"/>
      <c r="B15" t="s">
        <v>6</v>
      </c>
      <c r="C15" t="s">
        <v>31</v>
      </c>
      <c r="D15" t="str">
        <f>VLOOKUP(C15,'[1]Complete List - EUR'!$A$4:$X$460,3,0)</f>
        <v>0946-3518</v>
      </c>
      <c r="E15" t="str">
        <f>VLOOKUP(C15,'[1]Complete List - EUR'!$A$4:$X$460,4,0)</f>
        <v>2198-0462</v>
      </c>
      <c r="F15" t="str">
        <f>VLOOKUP(C15,'[1]Complete List - EUR'!$A$4:$X$460,5,0)</f>
        <v>Praktische Theologie</v>
      </c>
      <c r="G15" t="s">
        <v>30</v>
      </c>
    </row>
    <row r="16" spans="1:7">
      <c r="A16" s="5"/>
      <c r="B16" t="s">
        <v>6</v>
      </c>
      <c r="C16" t="s">
        <v>32</v>
      </c>
      <c r="D16" t="str">
        <f>VLOOKUP(C16,'[1]Complete List - EUR'!$A$4:$X$460,3,0)</f>
        <v>0342-2410</v>
      </c>
      <c r="E16" t="str">
        <f>VLOOKUP(C16,'[1]Complete List - EUR'!$A$4:$X$460,4,0)</f>
        <v>2198-0454</v>
      </c>
      <c r="F16" t="str">
        <f>VLOOKUP(C16,'[1]Complete List - EUR'!$A$4:$X$460,5,0)</f>
        <v>Verkündigung und Forschung</v>
      </c>
      <c r="G16" t="s">
        <v>30</v>
      </c>
    </row>
    <row r="17" spans="1:7">
      <c r="A17" s="5"/>
      <c r="B17" t="s">
        <v>6</v>
      </c>
      <c r="C17" t="s">
        <v>33</v>
      </c>
      <c r="D17" t="str">
        <f>VLOOKUP(C17,'[1]Complete List - EUR'!$A$4:$X$460,3,0)</f>
        <v>0044-2674</v>
      </c>
      <c r="E17" t="str">
        <f>VLOOKUP(C17,'[1]Complete List - EUR'!$A$4:$X$460,4,0)</f>
        <v>2197-912X</v>
      </c>
      <c r="F17" t="str">
        <f>VLOOKUP(C17,'[1]Complete List - EUR'!$A$4:$X$460,5,0)</f>
        <v>Zeitschrift für Evangelische Ethik</v>
      </c>
      <c r="G17" t="s">
        <v>30</v>
      </c>
    </row>
    <row r="18" spans="1:7">
      <c r="A18" s="5"/>
      <c r="B18" t="s">
        <v>18</v>
      </c>
      <c r="C18" t="s">
        <v>34</v>
      </c>
      <c r="E18" t="s">
        <v>35</v>
      </c>
      <c r="F18" t="s">
        <v>36</v>
      </c>
      <c r="G18" t="s">
        <v>37</v>
      </c>
    </row>
    <row r="19" spans="1:7" ht="15">
      <c r="A19" s="5"/>
      <c r="B19" t="s">
        <v>18</v>
      </c>
      <c r="C19" t="s">
        <v>38</v>
      </c>
      <c r="E19" t="s">
        <v>39</v>
      </c>
      <c r="F19" t="s">
        <v>40</v>
      </c>
      <c r="G19" s="8" t="s">
        <v>41</v>
      </c>
    </row>
    <row r="20" spans="1:7" ht="15">
      <c r="A20" s="5"/>
      <c r="B20" t="s">
        <v>18</v>
      </c>
      <c r="C20" t="s">
        <v>42</v>
      </c>
      <c r="E20" s="11" t="s">
        <v>43</v>
      </c>
      <c r="F20" s="11" t="s">
        <v>44</v>
      </c>
      <c r="G20" t="s">
        <v>45</v>
      </c>
    </row>
    <row r="21" spans="1:7" ht="15">
      <c r="A21" s="5"/>
      <c r="B21" t="s">
        <v>18</v>
      </c>
      <c r="C21" t="s">
        <v>46</v>
      </c>
      <c r="E21" s="11" t="s">
        <v>47</v>
      </c>
      <c r="F21" s="11" t="s">
        <v>48</v>
      </c>
      <c r="G21" t="s">
        <v>45</v>
      </c>
    </row>
    <row r="22" spans="1:7" ht="15">
      <c r="A22" s="5"/>
      <c r="B22" t="s">
        <v>6</v>
      </c>
      <c r="C22" t="s">
        <v>49</v>
      </c>
      <c r="D22" s="11" t="s">
        <v>50</v>
      </c>
      <c r="E22" s="11" t="s">
        <v>51</v>
      </c>
      <c r="F22" s="11" t="s">
        <v>52</v>
      </c>
      <c r="G22" t="s">
        <v>45</v>
      </c>
    </row>
    <row r="23" spans="1:7">
      <c r="A23" s="5"/>
    </row>
    <row r="24" spans="1:7">
      <c r="A24" s="5"/>
    </row>
  </sheetData>
  <phoneticPr fontId="3" type="noConversion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a8bd5a-d8f5-471d-ba6a-ca8175839b86" xsi:nil="true"/>
    <lcf76f155ced4ddcb4097134ff3c332f xmlns="a209a2b9-aeed-498b-872d-48946cdd46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A440ABE4F464B8A23E575F03EF869" ma:contentTypeVersion="24" ma:contentTypeDescription="Create a new document." ma:contentTypeScope="" ma:versionID="fd8b846ed863ba0fbc08369e33d77e50">
  <xsd:schema xmlns:xsd="http://www.w3.org/2001/XMLSchema" xmlns:xs="http://www.w3.org/2001/XMLSchema" xmlns:p="http://schemas.microsoft.com/office/2006/metadata/properties" xmlns:ns2="a209a2b9-aeed-498b-872d-48946cdd464d" xmlns:ns3="23a8bd5a-d8f5-471d-ba6a-ca8175839b86" targetNamespace="http://schemas.microsoft.com/office/2006/metadata/properties" ma:root="true" ma:fieldsID="38cf244e8bc8820d99e6d33f61a8bd19" ns2:_="" ns3:_="">
    <xsd:import namespace="a209a2b9-aeed-498b-872d-48946cdd464d"/>
    <xsd:import namespace="23a8bd5a-d8f5-471d-ba6a-ca8175839b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9a2b9-aeed-498b-872d-48946cdd4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ac1db848-36c4-4537-9d11-43f480df3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bd5a-d8f5-471d-ba6a-ca8175839b8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089c0db7-52d0-4026-a0c7-f63f1659a8cc}" ma:internalName="TaxCatchAll" ma:showField="CatchAllData" ma:web="23a8bd5a-d8f5-471d-ba6a-ca8175839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8A4AA-1DC3-4944-B876-1D56D31E24C3}"/>
</file>

<file path=customXml/itemProps2.xml><?xml version="1.0" encoding="utf-8"?>
<ds:datastoreItem xmlns:ds="http://schemas.openxmlformats.org/officeDocument/2006/customXml" ds:itemID="{585EB40A-C76D-49BB-AA73-EB2D1A85DC70}"/>
</file>

<file path=customXml/itemProps3.xml><?xml version="1.0" encoding="utf-8"?>
<ds:datastoreItem xmlns:ds="http://schemas.openxmlformats.org/officeDocument/2006/customXml" ds:itemID="{7A6FB6C0-2EBF-4CD3-A5F6-0839BBC41B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Windows-Benutzer</dc:creator>
  <cp:keywords/>
  <dc:description/>
  <cp:lastModifiedBy/>
  <cp:revision/>
  <dcterms:created xsi:type="dcterms:W3CDTF">2022-06-20T12:47:00Z</dcterms:created>
  <dcterms:modified xsi:type="dcterms:W3CDTF">2025-12-16T09:57:55Z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0x010100242A440ABE4F464B8A23E575F03EF869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2025-03-28T09:55:25Z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41d17068-ba90-405d-91b9-0bcd92c9776d</vt:lpwstr>
  </property>
  <property fmtid="{D5CDD505-2E9C-101B-9397-08002B2CF9AE}" pid="9" name="MSIP_Label_defa4170-0d19-0005-0004-bc88714345d2_ActionId">
    <vt:lpwstr>040cae72-5b90-455f-86ed-2807f0f8da95</vt:lpwstr>
  </property>
  <property fmtid="{D5CDD505-2E9C-101B-9397-08002B2CF9AE}" pid="10" name="MSIP_Label_defa4170-0d19-0005-0004-bc88714345d2_ContentBits">
    <vt:lpwstr>0</vt:lpwstr>
  </property>
</Properties>
</file>